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320" windowHeight="11760" activeTab="2"/>
  </bookViews>
  <sheets>
    <sheet name="1 курс " sheetId="1" r:id="rId1"/>
    <sheet name="2 курс" sheetId="2" r:id="rId2"/>
    <sheet name="3 курс" sheetId="3" r:id="rId3"/>
  </sheets>
  <definedNames>
    <definedName name="_xlnm.Print_Area" localSheetId="0">'1 курс '!$A$1:$BE$23</definedName>
    <definedName name="_xlnm.Print_Area" localSheetId="1">'2 курс'!$A$1:$BE$49</definedName>
    <definedName name="_xlnm.Print_Area" localSheetId="2">'3 курс'!$A$1:$BE$38</definedName>
  </definedNames>
  <calcPr calcId="145621"/>
</workbook>
</file>

<file path=xl/calcChain.xml><?xml version="1.0" encoding="utf-8"?>
<calcChain xmlns="http://schemas.openxmlformats.org/spreadsheetml/2006/main">
  <c r="AW15" i="3" l="1"/>
  <c r="V13" i="3"/>
  <c r="V26" i="3"/>
  <c r="V25" i="3"/>
  <c r="V19" i="3" l="1"/>
  <c r="AW44" i="2"/>
  <c r="AW43" i="2"/>
  <c r="AW40" i="2"/>
  <c r="AW39" i="2"/>
  <c r="AW36" i="2"/>
  <c r="AW33" i="2"/>
  <c r="AW27" i="2"/>
  <c r="V44" i="2"/>
  <c r="V43" i="2"/>
  <c r="V41" i="2"/>
  <c r="V39" i="2"/>
  <c r="V36" i="2"/>
  <c r="V33" i="2"/>
  <c r="V27" i="2"/>
  <c r="V25" i="2"/>
  <c r="V23" i="2"/>
  <c r="BE34" i="3" l="1"/>
  <c r="AO34" i="3"/>
  <c r="AN34" i="3"/>
  <c r="AM34" i="3"/>
  <c r="AL34" i="3"/>
  <c r="AK34" i="3"/>
  <c r="AW26" i="3"/>
  <c r="AW25" i="3"/>
  <c r="AW23" i="3"/>
  <c r="V23" i="3"/>
  <c r="AW21" i="3"/>
  <c r="V21" i="3"/>
  <c r="AW20" i="3"/>
  <c r="AW19" i="3"/>
  <c r="AW27" i="3"/>
  <c r="AW17" i="3"/>
  <c r="V17" i="3"/>
  <c r="BD17" i="3" s="1"/>
  <c r="BD12" i="3"/>
  <c r="AW11" i="3"/>
  <c r="V11" i="3"/>
  <c r="AW10" i="3"/>
  <c r="BD10" i="3" s="1"/>
  <c r="AW9" i="3"/>
  <c r="V9" i="3"/>
  <c r="AW7" i="3"/>
  <c r="V7" i="3"/>
  <c r="BD9" i="3" l="1"/>
  <c r="AW34" i="3"/>
  <c r="BD11" i="3"/>
  <c r="V34" i="3"/>
  <c r="BD8" i="3"/>
  <c r="BD7" i="3"/>
  <c r="BD34" i="3" l="1"/>
  <c r="AU45" i="2"/>
  <c r="AW17" i="2"/>
  <c r="AW37" i="2"/>
  <c r="AW34" i="2"/>
  <c r="AW31" i="2"/>
  <c r="V31" i="2"/>
  <c r="AW29" i="2"/>
  <c r="V29" i="2"/>
  <c r="AW23" i="2"/>
  <c r="V21" i="2"/>
  <c r="AW21" i="2"/>
  <c r="AW25" i="2"/>
  <c r="BD21" i="2" l="1"/>
  <c r="T19" i="1"/>
  <c r="AW9" i="1"/>
  <c r="V9" i="1"/>
  <c r="AW8" i="1"/>
  <c r="BE45" i="2" l="1"/>
  <c r="AW41" i="2"/>
  <c r="AW19" i="2"/>
  <c r="V19" i="2"/>
  <c r="V17" i="2"/>
  <c r="AW15" i="2"/>
  <c r="V15" i="2"/>
  <c r="AW13" i="2"/>
  <c r="V13" i="2"/>
  <c r="V11" i="2"/>
  <c r="AW9" i="2"/>
  <c r="V9" i="2"/>
  <c r="AW7" i="2"/>
  <c r="V7" i="2"/>
  <c r="BD11" i="2" l="1"/>
  <c r="V45" i="2"/>
  <c r="AW45" i="2"/>
  <c r="BD41" i="2"/>
  <c r="BD13" i="2"/>
  <c r="BD15" i="2"/>
  <c r="BD17" i="2"/>
  <c r="BD19" i="2"/>
  <c r="BD7" i="2"/>
  <c r="BD9" i="2"/>
  <c r="BD45" i="2" l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W19" i="1"/>
  <c r="AT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D19" i="1"/>
  <c r="V15" i="1"/>
  <c r="BE19" i="1"/>
  <c r="AW18" i="1"/>
  <c r="V18" i="1"/>
  <c r="AW17" i="1"/>
  <c r="V17" i="1"/>
  <c r="AW16" i="1"/>
  <c r="V16" i="1"/>
  <c r="AW15" i="1"/>
  <c r="BD16" i="1" l="1"/>
  <c r="BD18" i="1"/>
  <c r="BD17" i="1"/>
  <c r="BD15" i="1"/>
  <c r="AW19" i="1"/>
  <c r="V7" i="1"/>
  <c r="AW7" i="1"/>
  <c r="V8" i="1"/>
  <c r="BD8" i="1" s="1"/>
  <c r="BD9" i="1"/>
  <c r="V10" i="1"/>
  <c r="AW10" i="1"/>
  <c r="V11" i="1"/>
  <c r="AW11" i="1"/>
  <c r="V12" i="1"/>
  <c r="AW12" i="1"/>
  <c r="V13" i="1"/>
  <c r="AW13" i="1"/>
  <c r="V14" i="1"/>
  <c r="AW14" i="1"/>
  <c r="BD7" i="1" l="1"/>
  <c r="BD14" i="1"/>
  <c r="BD13" i="1"/>
  <c r="BD12" i="1"/>
  <c r="BD11" i="1"/>
  <c r="BD10" i="1"/>
  <c r="V19" i="1"/>
  <c r="BD19" i="1" l="1"/>
</calcChain>
</file>

<file path=xl/sharedStrings.xml><?xml version="1.0" encoding="utf-8"?>
<sst xmlns="http://schemas.openxmlformats.org/spreadsheetml/2006/main" count="391" uniqueCount="214">
  <si>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</si>
  <si>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</si>
  <si>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</si>
  <si>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январь</t>
  </si>
  <si>
    <t>Июль</t>
  </si>
  <si>
    <t>Всего часов обяз.уч.</t>
  </si>
  <si>
    <t>Всего часов сам. раб.</t>
  </si>
  <si>
    <t>Номера календарных недель</t>
  </si>
  <si>
    <t>Порядковые номера  недель учебного года</t>
  </si>
  <si>
    <t>История</t>
  </si>
  <si>
    <t>обяз. уч.</t>
  </si>
  <si>
    <t>Дз</t>
  </si>
  <si>
    <t>Иностранный язык</t>
  </si>
  <si>
    <t>Математика</t>
  </si>
  <si>
    <t>Э</t>
  </si>
  <si>
    <t>Всего час. в неделю обязательной учебной нагрузки</t>
  </si>
  <si>
    <t>каникулы</t>
  </si>
  <si>
    <t>Русский язык</t>
  </si>
  <si>
    <t>Литература</t>
  </si>
  <si>
    <t xml:space="preserve">Физическая культура </t>
  </si>
  <si>
    <t>ОБЖ</t>
  </si>
  <si>
    <t>промежуточная аттестация</t>
  </si>
  <si>
    <t>август</t>
  </si>
  <si>
    <t>29дек.-4 янв.</t>
  </si>
  <si>
    <t>36э</t>
  </si>
  <si>
    <t>01-07 сентября</t>
  </si>
  <si>
    <t>08-14 сентября</t>
  </si>
  <si>
    <t>15-19 сентября</t>
  </si>
  <si>
    <t>22-26 сентября</t>
  </si>
  <si>
    <t>29 сентября -5 окт.</t>
  </si>
  <si>
    <t>06-12 октября</t>
  </si>
  <si>
    <t>13-19 октября</t>
  </si>
  <si>
    <t>20-26 октября</t>
  </si>
  <si>
    <t>27 октября -2 нояб.</t>
  </si>
  <si>
    <t>03-09 ноября</t>
  </si>
  <si>
    <t>10-16 ноября</t>
  </si>
  <si>
    <t xml:space="preserve">17-23 ноября </t>
  </si>
  <si>
    <t>24-30 ноября</t>
  </si>
  <si>
    <t>01-07 декабря</t>
  </si>
  <si>
    <t>08-14 декабря</t>
  </si>
  <si>
    <t xml:space="preserve">22-28 декабря </t>
  </si>
  <si>
    <t>12-18 января</t>
  </si>
  <si>
    <t>19-25 января</t>
  </si>
  <si>
    <t>15-21 декабря</t>
  </si>
  <si>
    <t>26 янв.-2 февр.</t>
  </si>
  <si>
    <t>03-09 февраля</t>
  </si>
  <si>
    <t>10-16 февраля</t>
  </si>
  <si>
    <t>17-23 февраля</t>
  </si>
  <si>
    <t>24-01 марта</t>
  </si>
  <si>
    <t>02-08 марта</t>
  </si>
  <si>
    <t xml:space="preserve">09-15 марта </t>
  </si>
  <si>
    <t xml:space="preserve">16-22 марта </t>
  </si>
  <si>
    <t xml:space="preserve">23-29 марта </t>
  </si>
  <si>
    <t>30 марта - 05 апр</t>
  </si>
  <si>
    <t xml:space="preserve">06-12 апреля </t>
  </si>
  <si>
    <t>13-19 апреля</t>
  </si>
  <si>
    <t xml:space="preserve">20-26 апреля </t>
  </si>
  <si>
    <t>27 апр-03 мая</t>
  </si>
  <si>
    <t xml:space="preserve">04-10 мая </t>
  </si>
  <si>
    <t>11-17 мая</t>
  </si>
  <si>
    <t xml:space="preserve">18-24 мая </t>
  </si>
  <si>
    <t>25 -31 мая</t>
  </si>
  <si>
    <t xml:space="preserve">01-07 июня </t>
  </si>
  <si>
    <t xml:space="preserve">08-14 июня </t>
  </si>
  <si>
    <t xml:space="preserve">15-21 июня </t>
  </si>
  <si>
    <t xml:space="preserve">22-28 июня </t>
  </si>
  <si>
    <t>29 июн-06 июл</t>
  </si>
  <si>
    <t>Астрономия</t>
  </si>
  <si>
    <t>Экономика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</si>
  <si>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</si>
  <si>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</si>
  <si>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</si>
  <si>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</si>
  <si>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</si>
  <si>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</si>
  <si>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</si>
  <si>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</si>
  <si>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ОУП.09</t>
  </si>
  <si>
    <t>ОУП.10</t>
  </si>
  <si>
    <t>ОУП.11</t>
  </si>
  <si>
    <t>ОУП.12</t>
  </si>
  <si>
    <t>Родная литература</t>
  </si>
  <si>
    <t>ОГСЭ 01</t>
  </si>
  <si>
    <t>Основы философии</t>
  </si>
  <si>
    <t>ОГСЭ 02</t>
  </si>
  <si>
    <t>Иностранный язык в профессиональной деятельности</t>
  </si>
  <si>
    <t>ОГСЭ 03</t>
  </si>
  <si>
    <t>ОГСЭ 04</t>
  </si>
  <si>
    <t>ЕН.01</t>
  </si>
  <si>
    <t>ЕН.02</t>
  </si>
  <si>
    <t>ОП. 01</t>
  </si>
  <si>
    <t>ОП. 03</t>
  </si>
  <si>
    <t>Бухгалтерский учет</t>
  </si>
  <si>
    <t>01-05 сентября</t>
  </si>
  <si>
    <t>06-12 сентября</t>
  </si>
  <si>
    <t>13-19 сентября</t>
  </si>
  <si>
    <t>20-26 сентября</t>
  </si>
  <si>
    <t>27сентября -3 окт.</t>
  </si>
  <si>
    <t>04-10 октября</t>
  </si>
  <si>
    <t>11-17 октября</t>
  </si>
  <si>
    <t>18-24октября</t>
  </si>
  <si>
    <t>25  -31октября.</t>
  </si>
  <si>
    <t>01-07 ноября</t>
  </si>
  <si>
    <t>8-14 ноября</t>
  </si>
  <si>
    <t xml:space="preserve">15-21 ноября </t>
  </si>
  <si>
    <t>22-28 ноября</t>
  </si>
  <si>
    <t>29-05 декабря</t>
  </si>
  <si>
    <t>06-12 декабря</t>
  </si>
  <si>
    <t>13-19 декабря</t>
  </si>
  <si>
    <t xml:space="preserve">20-26 декабря </t>
  </si>
  <si>
    <t>27 дек.</t>
  </si>
  <si>
    <t>10-16 января</t>
  </si>
  <si>
    <t>17-23 января</t>
  </si>
  <si>
    <t>24 янв.-30 янв..</t>
  </si>
  <si>
    <t>31-06 февраля</t>
  </si>
  <si>
    <t>07-13 февраля</t>
  </si>
  <si>
    <t>14-20 февраля</t>
  </si>
  <si>
    <t>21-27 февраль</t>
  </si>
  <si>
    <t>28-6март</t>
  </si>
  <si>
    <t xml:space="preserve">07-13 марта </t>
  </si>
  <si>
    <t xml:space="preserve">14-20 марта </t>
  </si>
  <si>
    <t xml:space="preserve">21-27 марта </t>
  </si>
  <si>
    <t>28 марта - 03 апр</t>
  </si>
  <si>
    <t xml:space="preserve">04-10 апреля </t>
  </si>
  <si>
    <t>11-17апреля</t>
  </si>
  <si>
    <t xml:space="preserve">18-24 апреля </t>
  </si>
  <si>
    <t>25апр-01 мая</t>
  </si>
  <si>
    <t xml:space="preserve">02-08 мая </t>
  </si>
  <si>
    <t>09-15 мая</t>
  </si>
  <si>
    <t xml:space="preserve">16-22 мая </t>
  </si>
  <si>
    <t>23-29 мая</t>
  </si>
  <si>
    <t xml:space="preserve">30 -05 июня </t>
  </si>
  <si>
    <t xml:space="preserve">06-12июня </t>
  </si>
  <si>
    <t xml:space="preserve">13-19 июня </t>
  </si>
  <si>
    <t xml:space="preserve">20-26 июня </t>
  </si>
  <si>
    <t>27 июн-03 июл</t>
  </si>
  <si>
    <t>Безопасность жизнедеятельности</t>
  </si>
  <si>
    <t>38.02.04 Коммерция (по отраслям) (1 курс) 2021-2022 учебный год</t>
  </si>
  <si>
    <t>География</t>
  </si>
  <si>
    <t>Информатика и ИКТ</t>
  </si>
  <si>
    <t>38.02.04 Коммерция (по отраслям) (2 курс) 2022-2023 учебный год</t>
  </si>
  <si>
    <t>З</t>
  </si>
  <si>
    <t>Экономика организации</t>
  </si>
  <si>
    <t>Менеджмент (по отраслям)</t>
  </si>
  <si>
    <t>ОП 06</t>
  </si>
  <si>
    <t>Логистика</t>
  </si>
  <si>
    <t>Введение в специальность</t>
  </si>
  <si>
    <t xml:space="preserve">ОП.08 </t>
  </si>
  <si>
    <t>МДК.01.01</t>
  </si>
  <si>
    <t>Организация коммерческой деятельности</t>
  </si>
  <si>
    <t>МДК 01.02.</t>
  </si>
  <si>
    <t>Организация торговли</t>
  </si>
  <si>
    <t>Техническое оснащение торговыхорганизаций и охрана труда</t>
  </si>
  <si>
    <t>МДК 04.01.</t>
  </si>
  <si>
    <t>Выполнение работ по профессии "Контролер-кассир"</t>
  </si>
  <si>
    <t>Информационные технологии</t>
  </si>
  <si>
    <t>Учебная практика</t>
  </si>
  <si>
    <t>Производственная практика</t>
  </si>
  <si>
    <t>38.02.04 Коммерция (по отраслям) (3курс) 2023-2024 учебный год</t>
  </si>
  <si>
    <t>сам.раб 24 ч.</t>
  </si>
  <si>
    <t>сам.раб 59 ч.</t>
  </si>
  <si>
    <t>сам.раб 30 ч.</t>
  </si>
  <si>
    <t>сам.раб 28 ч.</t>
  </si>
  <si>
    <t>сам.раб 50 ч.</t>
  </si>
  <si>
    <t>сам.раб 18 ч.</t>
  </si>
  <si>
    <t>ОП.07</t>
  </si>
  <si>
    <t>сам.раб 45 ч.</t>
  </si>
  <si>
    <t>ОП. 10</t>
  </si>
  <si>
    <t>сам.раб 35 ч.</t>
  </si>
  <si>
    <t>сам.раб 32 ч.</t>
  </si>
  <si>
    <t>УП.01.01</t>
  </si>
  <si>
    <t>УП.01.02</t>
  </si>
  <si>
    <t>МДК 01.03</t>
  </si>
  <si>
    <t>УП.01.03</t>
  </si>
  <si>
    <t>ПП 01.03</t>
  </si>
  <si>
    <t>УП 04.01</t>
  </si>
  <si>
    <t>ПП 04.01</t>
  </si>
  <si>
    <t>д/з</t>
  </si>
  <si>
    <t>государственная итоговая аттестация</t>
  </si>
  <si>
    <t>ОПД.02</t>
  </si>
  <si>
    <t>Статистика</t>
  </si>
  <si>
    <t>сам.раб 25 ч.</t>
  </si>
  <si>
    <t>ОПД.04</t>
  </si>
  <si>
    <t>Документационное обеспечение профессиональной деятельности</t>
  </si>
  <si>
    <t>сам.раб 18ч.</t>
  </si>
  <si>
    <t>МДК 02.01.</t>
  </si>
  <si>
    <t>сам.раб 56 ч.</t>
  </si>
  <si>
    <t>Анализ финансово-хозяйственной деятельности</t>
  </si>
  <si>
    <t>МДК 02.02.</t>
  </si>
  <si>
    <t>Финансы, налоги и налогообложение</t>
  </si>
  <si>
    <t>МДК 02.03.</t>
  </si>
  <si>
    <t>Маркетинг</t>
  </si>
  <si>
    <t>УП.02</t>
  </si>
  <si>
    <t>ПП.02</t>
  </si>
  <si>
    <t>ОПД.05</t>
  </si>
  <si>
    <t>Правовое обеспечение профессиональной деятельности</t>
  </si>
  <si>
    <t>сам.раб 30ч.</t>
  </si>
  <si>
    <t>ОПД.09</t>
  </si>
  <si>
    <t>Стандартизация, метрология и подтверждение соответствия</t>
  </si>
  <si>
    <t>ПДП</t>
  </si>
  <si>
    <t>Преддипломная практика</t>
  </si>
  <si>
    <t>МДК 03.01.</t>
  </si>
  <si>
    <t>Теоретические основы товароведения</t>
  </si>
  <si>
    <t>УП.03.01</t>
  </si>
  <si>
    <t>МДК 03.02.</t>
  </si>
  <si>
    <t>сам.раб 110ч.</t>
  </si>
  <si>
    <t>Товароведение продовольственных и непродовольственных товаров</t>
  </si>
  <si>
    <t>ПП.03.02</t>
  </si>
  <si>
    <t>сам.раб 23 ч.</t>
  </si>
  <si>
    <t>сам.раб 52 ч.</t>
  </si>
  <si>
    <t>сам.раб 100ч.</t>
  </si>
  <si>
    <t>сам.раб 27 ч.</t>
  </si>
  <si>
    <t>сам.раб 17ч.</t>
  </si>
  <si>
    <t>сам.раб 43 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</si>
</sst>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Arial Cyr"/>
      <charset val="204"/>
    </font>
    <font>
      <i/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textRotation="90"/>
    </xf>
    <xf numFmtId="0" fontId="3" fillId="0" borderId="1" xfId="0" applyFont="1" applyBorder="1" applyAlignment="1">
      <alignment textRotation="90" wrapText="1"/>
    </xf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Fill="1"/>
    <xf numFmtId="0" fontId="2" fillId="4" borderId="1" xfId="0" applyFont="1" applyFill="1" applyBorder="1" applyAlignment="1">
      <alignment horizontal="center" wrapText="1"/>
    </xf>
    <xf numFmtId="0" fontId="7" fillId="0" borderId="0" xfId="0" applyFont="1"/>
    <xf numFmtId="0" fontId="7" fillId="0" borderId="0" xfId="0" applyFont="1" applyFill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7" fillId="3" borderId="1" xfId="0" applyFont="1" applyFill="1" applyBorder="1"/>
    <xf numFmtId="0" fontId="7" fillId="2" borderId="1" xfId="0" applyFont="1" applyFill="1" applyBorder="1"/>
    <xf numFmtId="0" fontId="5" fillId="3" borderId="7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14" fontId="3" fillId="0" borderId="1" xfId="0" applyNumberFormat="1" applyFont="1" applyBorder="1" applyAlignment="1">
      <alignment textRotation="90"/>
    </xf>
    <xf numFmtId="0" fontId="8" fillId="0" borderId="0" xfId="0" applyFont="1" applyAlignment="1"/>
    <xf numFmtId="0" fontId="10" fillId="0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wrapText="1"/>
    </xf>
    <xf numFmtId="0" fontId="11" fillId="0" borderId="0" xfId="0" applyFont="1"/>
    <xf numFmtId="0" fontId="12" fillId="0" borderId="0" xfId="0" applyFont="1"/>
    <xf numFmtId="0" fontId="10" fillId="0" borderId="1" xfId="0" applyFont="1" applyFill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5" fillId="0" borderId="7" xfId="0" applyFont="1" applyFill="1" applyBorder="1"/>
    <xf numFmtId="0" fontId="9" fillId="0" borderId="4" xfId="0" applyFont="1" applyFill="1" applyBorder="1" applyAlignment="1">
      <alignment horizontal="center" vertical="center"/>
    </xf>
    <xf numFmtId="0" fontId="5" fillId="5" borderId="1" xfId="0" applyFont="1" applyFill="1" applyBorder="1"/>
    <xf numFmtId="0" fontId="13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textRotation="90" wrapText="1"/>
    </xf>
    <xf numFmtId="0" fontId="6" fillId="0" borderId="1" xfId="0" applyFont="1" applyBorder="1" applyAlignment="1">
      <alignment textRotation="90"/>
    </xf>
    <xf numFmtId="0" fontId="10" fillId="6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6" fillId="0" borderId="0" xfId="0" applyFont="1" applyFill="1" applyBorder="1"/>
    <xf numFmtId="0" fontId="11" fillId="8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 wrapText="1"/>
    </xf>
    <xf numFmtId="0" fontId="13" fillId="9" borderId="0" xfId="0" applyFont="1" applyFill="1" applyAlignment="1">
      <alignment horizontal="center" vertical="center"/>
    </xf>
    <xf numFmtId="0" fontId="13" fillId="9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vertical="top" wrapText="1"/>
    </xf>
    <xf numFmtId="0" fontId="10" fillId="8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textRotation="90"/>
    </xf>
    <xf numFmtId="0" fontId="3" fillId="0" borderId="3" xfId="0" applyFont="1" applyBorder="1" applyAlignment="1">
      <alignment horizontal="center" textRotation="90"/>
    </xf>
    <xf numFmtId="0" fontId="3" fillId="0" borderId="4" xfId="0" applyFont="1" applyBorder="1" applyAlignment="1">
      <alignment horizontal="center" textRotation="90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left" textRotation="90" wrapText="1"/>
    </xf>
    <xf numFmtId="0" fontId="2" fillId="0" borderId="10" xfId="0" applyFont="1" applyBorder="1" applyAlignment="1">
      <alignment horizontal="left" textRotation="90" wrapText="1"/>
    </xf>
    <xf numFmtId="0" fontId="2" fillId="0" borderId="9" xfId="0" applyFont="1" applyBorder="1" applyAlignment="1">
      <alignment horizontal="left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textRotation="90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10" fillId="5" borderId="7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6"/>
  <sheetViews>
    <sheetView topLeftCell="A7" zoomScale="70" zoomScaleNormal="70" workbookViewId="0">
      <selection activeCell="U18" sqref="U18"/>
    </sheetView>
  </sheetViews>
  <sheetFormatPr defaultRowHeight="12.75" x14ac:dyDescent="0.2"/>
  <cols>
    <col min="1" max="1" width="10.42578125" style="14" customWidth="1"/>
    <col min="2" max="2" width="26.140625" style="15" customWidth="1"/>
    <col min="3" max="3" width="11" style="9" customWidth="1"/>
    <col min="4" max="20" width="3.85546875" style="9" customWidth="1"/>
    <col min="21" max="21" width="5.140625" style="9" customWidth="1"/>
    <col min="22" max="22" width="5.5703125" style="9" customWidth="1"/>
    <col min="23" max="23" width="4.5703125" style="16" customWidth="1"/>
    <col min="24" max="31" width="3.85546875" style="9" customWidth="1"/>
    <col min="32" max="32" width="4.42578125" style="9" customWidth="1"/>
    <col min="33" max="45" width="3.85546875" style="9" customWidth="1"/>
    <col min="46" max="46" width="4.42578125" style="9" customWidth="1"/>
    <col min="47" max="47" width="5.42578125" style="9" customWidth="1"/>
    <col min="48" max="48" width="3.85546875" style="9" customWidth="1"/>
    <col min="49" max="49" width="6.140625" style="9" customWidth="1"/>
    <col min="50" max="55" width="3.85546875" style="9" customWidth="1"/>
    <col min="56" max="56" width="8.85546875" style="9" customWidth="1"/>
    <col min="57" max="57" width="7.85546875" style="9" customWidth="1"/>
    <col min="58" max="62" width="9.140625" style="9"/>
    <col min="63" max="255" width="9.140625" style="1"/>
    <col min="256" max="256" width="5.85546875" style="1" customWidth="1"/>
    <col min="257" max="257" width="9.140625" style="1"/>
    <col min="258" max="258" width="27.7109375" style="1" customWidth="1"/>
    <col min="259" max="259" width="9.140625" style="1"/>
    <col min="260" max="276" width="3.85546875" style="1" customWidth="1"/>
    <col min="277" max="277" width="5.140625" style="1" customWidth="1"/>
    <col min="278" max="278" width="5" style="1" customWidth="1"/>
    <col min="279" max="279" width="4.5703125" style="1" customWidth="1"/>
    <col min="280" max="287" width="3.85546875" style="1" customWidth="1"/>
    <col min="288" max="288" width="3.5703125" style="1" customWidth="1"/>
    <col min="289" max="302" width="3.85546875" style="1" customWidth="1"/>
    <col min="303" max="303" width="5.42578125" style="1" customWidth="1"/>
    <col min="304" max="304" width="3.85546875" style="1" customWidth="1"/>
    <col min="305" max="305" width="4.7109375" style="1" customWidth="1"/>
    <col min="306" max="311" width="3.85546875" style="1" customWidth="1"/>
    <col min="312" max="312" width="8.85546875" style="1" customWidth="1"/>
    <col min="313" max="313" width="7.85546875" style="1" customWidth="1"/>
    <col min="314" max="511" width="9.140625" style="1"/>
    <col min="512" max="512" width="5.85546875" style="1" customWidth="1"/>
    <col min="513" max="513" width="9.140625" style="1"/>
    <col min="514" max="514" width="27.7109375" style="1" customWidth="1"/>
    <col min="515" max="515" width="9.140625" style="1"/>
    <col min="516" max="532" width="3.85546875" style="1" customWidth="1"/>
    <col min="533" max="533" width="5.140625" style="1" customWidth="1"/>
    <col min="534" max="534" width="5" style="1" customWidth="1"/>
    <col min="535" max="535" width="4.5703125" style="1" customWidth="1"/>
    <col min="536" max="543" width="3.85546875" style="1" customWidth="1"/>
    <col min="544" max="544" width="3.5703125" style="1" customWidth="1"/>
    <col min="545" max="558" width="3.85546875" style="1" customWidth="1"/>
    <col min="559" max="559" width="5.42578125" style="1" customWidth="1"/>
    <col min="560" max="560" width="3.85546875" style="1" customWidth="1"/>
    <col min="561" max="561" width="4.7109375" style="1" customWidth="1"/>
    <col min="562" max="567" width="3.85546875" style="1" customWidth="1"/>
    <col min="568" max="568" width="8.85546875" style="1" customWidth="1"/>
    <col min="569" max="569" width="7.85546875" style="1" customWidth="1"/>
    <col min="570" max="767" width="9.140625" style="1"/>
    <col min="768" max="768" width="5.85546875" style="1" customWidth="1"/>
    <col min="769" max="769" width="9.140625" style="1"/>
    <col min="770" max="770" width="27.7109375" style="1" customWidth="1"/>
    <col min="771" max="771" width="9.140625" style="1"/>
    <col min="772" max="788" width="3.85546875" style="1" customWidth="1"/>
    <col min="789" max="789" width="5.140625" style="1" customWidth="1"/>
    <col min="790" max="790" width="5" style="1" customWidth="1"/>
    <col min="791" max="791" width="4.5703125" style="1" customWidth="1"/>
    <col min="792" max="799" width="3.85546875" style="1" customWidth="1"/>
    <col min="800" max="800" width="3.5703125" style="1" customWidth="1"/>
    <col min="801" max="814" width="3.85546875" style="1" customWidth="1"/>
    <col min="815" max="815" width="5.42578125" style="1" customWidth="1"/>
    <col min="816" max="816" width="3.85546875" style="1" customWidth="1"/>
    <col min="817" max="817" width="4.7109375" style="1" customWidth="1"/>
    <col min="818" max="823" width="3.85546875" style="1" customWidth="1"/>
    <col min="824" max="824" width="8.85546875" style="1" customWidth="1"/>
    <col min="825" max="825" width="7.85546875" style="1" customWidth="1"/>
    <col min="826" max="1023" width="9.140625" style="1"/>
    <col min="1024" max="1024" width="5.85546875" style="1" customWidth="1"/>
    <col min="1025" max="1025" width="9.140625" style="1"/>
    <col min="1026" max="1026" width="27.7109375" style="1" customWidth="1"/>
    <col min="1027" max="1027" width="9.140625" style="1"/>
    <col min="1028" max="1044" width="3.85546875" style="1" customWidth="1"/>
    <col min="1045" max="1045" width="5.140625" style="1" customWidth="1"/>
    <col min="1046" max="1046" width="5" style="1" customWidth="1"/>
    <col min="1047" max="1047" width="4.5703125" style="1" customWidth="1"/>
    <col min="1048" max="1055" width="3.85546875" style="1" customWidth="1"/>
    <col min="1056" max="1056" width="3.5703125" style="1" customWidth="1"/>
    <col min="1057" max="1070" width="3.85546875" style="1" customWidth="1"/>
    <col min="1071" max="1071" width="5.42578125" style="1" customWidth="1"/>
    <col min="1072" max="1072" width="3.85546875" style="1" customWidth="1"/>
    <col min="1073" max="1073" width="4.7109375" style="1" customWidth="1"/>
    <col min="1074" max="1079" width="3.85546875" style="1" customWidth="1"/>
    <col min="1080" max="1080" width="8.85546875" style="1" customWidth="1"/>
    <col min="1081" max="1081" width="7.85546875" style="1" customWidth="1"/>
    <col min="1082" max="1279" width="9.140625" style="1"/>
    <col min="1280" max="1280" width="5.85546875" style="1" customWidth="1"/>
    <col min="1281" max="1281" width="9.140625" style="1"/>
    <col min="1282" max="1282" width="27.7109375" style="1" customWidth="1"/>
    <col min="1283" max="1283" width="9.140625" style="1"/>
    <col min="1284" max="1300" width="3.85546875" style="1" customWidth="1"/>
    <col min="1301" max="1301" width="5.140625" style="1" customWidth="1"/>
    <col min="1302" max="1302" width="5" style="1" customWidth="1"/>
    <col min="1303" max="1303" width="4.5703125" style="1" customWidth="1"/>
    <col min="1304" max="1311" width="3.85546875" style="1" customWidth="1"/>
    <col min="1312" max="1312" width="3.5703125" style="1" customWidth="1"/>
    <col min="1313" max="1326" width="3.85546875" style="1" customWidth="1"/>
    <col min="1327" max="1327" width="5.42578125" style="1" customWidth="1"/>
    <col min="1328" max="1328" width="3.85546875" style="1" customWidth="1"/>
    <col min="1329" max="1329" width="4.7109375" style="1" customWidth="1"/>
    <col min="1330" max="1335" width="3.85546875" style="1" customWidth="1"/>
    <col min="1336" max="1336" width="8.85546875" style="1" customWidth="1"/>
    <col min="1337" max="1337" width="7.85546875" style="1" customWidth="1"/>
    <col min="1338" max="1535" width="9.140625" style="1"/>
    <col min="1536" max="1536" width="5.85546875" style="1" customWidth="1"/>
    <col min="1537" max="1537" width="9.140625" style="1"/>
    <col min="1538" max="1538" width="27.7109375" style="1" customWidth="1"/>
    <col min="1539" max="1539" width="9.140625" style="1"/>
    <col min="1540" max="1556" width="3.85546875" style="1" customWidth="1"/>
    <col min="1557" max="1557" width="5.140625" style="1" customWidth="1"/>
    <col min="1558" max="1558" width="5" style="1" customWidth="1"/>
    <col min="1559" max="1559" width="4.5703125" style="1" customWidth="1"/>
    <col min="1560" max="1567" width="3.85546875" style="1" customWidth="1"/>
    <col min="1568" max="1568" width="3.5703125" style="1" customWidth="1"/>
    <col min="1569" max="1582" width="3.85546875" style="1" customWidth="1"/>
    <col min="1583" max="1583" width="5.42578125" style="1" customWidth="1"/>
    <col min="1584" max="1584" width="3.85546875" style="1" customWidth="1"/>
    <col min="1585" max="1585" width="4.7109375" style="1" customWidth="1"/>
    <col min="1586" max="1591" width="3.85546875" style="1" customWidth="1"/>
    <col min="1592" max="1592" width="8.85546875" style="1" customWidth="1"/>
    <col min="1593" max="1593" width="7.85546875" style="1" customWidth="1"/>
    <col min="1594" max="1791" width="9.140625" style="1"/>
    <col min="1792" max="1792" width="5.85546875" style="1" customWidth="1"/>
    <col min="1793" max="1793" width="9.140625" style="1"/>
    <col min="1794" max="1794" width="27.7109375" style="1" customWidth="1"/>
    <col min="1795" max="1795" width="9.140625" style="1"/>
    <col min="1796" max="1812" width="3.85546875" style="1" customWidth="1"/>
    <col min="1813" max="1813" width="5.140625" style="1" customWidth="1"/>
    <col min="1814" max="1814" width="5" style="1" customWidth="1"/>
    <col min="1815" max="1815" width="4.5703125" style="1" customWidth="1"/>
    <col min="1816" max="1823" width="3.85546875" style="1" customWidth="1"/>
    <col min="1824" max="1824" width="3.5703125" style="1" customWidth="1"/>
    <col min="1825" max="1838" width="3.85546875" style="1" customWidth="1"/>
    <col min="1839" max="1839" width="5.42578125" style="1" customWidth="1"/>
    <col min="1840" max="1840" width="3.85546875" style="1" customWidth="1"/>
    <col min="1841" max="1841" width="4.7109375" style="1" customWidth="1"/>
    <col min="1842" max="1847" width="3.85546875" style="1" customWidth="1"/>
    <col min="1848" max="1848" width="8.85546875" style="1" customWidth="1"/>
    <col min="1849" max="1849" width="7.85546875" style="1" customWidth="1"/>
    <col min="1850" max="2047" width="9.140625" style="1"/>
    <col min="2048" max="2048" width="5.85546875" style="1" customWidth="1"/>
    <col min="2049" max="2049" width="9.140625" style="1"/>
    <col min="2050" max="2050" width="27.7109375" style="1" customWidth="1"/>
    <col min="2051" max="2051" width="9.140625" style="1"/>
    <col min="2052" max="2068" width="3.85546875" style="1" customWidth="1"/>
    <col min="2069" max="2069" width="5.140625" style="1" customWidth="1"/>
    <col min="2070" max="2070" width="5" style="1" customWidth="1"/>
    <col min="2071" max="2071" width="4.5703125" style="1" customWidth="1"/>
    <col min="2072" max="2079" width="3.85546875" style="1" customWidth="1"/>
    <col min="2080" max="2080" width="3.5703125" style="1" customWidth="1"/>
    <col min="2081" max="2094" width="3.85546875" style="1" customWidth="1"/>
    <col min="2095" max="2095" width="5.42578125" style="1" customWidth="1"/>
    <col min="2096" max="2096" width="3.85546875" style="1" customWidth="1"/>
    <col min="2097" max="2097" width="4.7109375" style="1" customWidth="1"/>
    <col min="2098" max="2103" width="3.85546875" style="1" customWidth="1"/>
    <col min="2104" max="2104" width="8.85546875" style="1" customWidth="1"/>
    <col min="2105" max="2105" width="7.85546875" style="1" customWidth="1"/>
    <col min="2106" max="2303" width="9.140625" style="1"/>
    <col min="2304" max="2304" width="5.85546875" style="1" customWidth="1"/>
    <col min="2305" max="2305" width="9.140625" style="1"/>
    <col min="2306" max="2306" width="27.7109375" style="1" customWidth="1"/>
    <col min="2307" max="2307" width="9.140625" style="1"/>
    <col min="2308" max="2324" width="3.85546875" style="1" customWidth="1"/>
    <col min="2325" max="2325" width="5.140625" style="1" customWidth="1"/>
    <col min="2326" max="2326" width="5" style="1" customWidth="1"/>
    <col min="2327" max="2327" width="4.5703125" style="1" customWidth="1"/>
    <col min="2328" max="2335" width="3.85546875" style="1" customWidth="1"/>
    <col min="2336" max="2336" width="3.5703125" style="1" customWidth="1"/>
    <col min="2337" max="2350" width="3.85546875" style="1" customWidth="1"/>
    <col min="2351" max="2351" width="5.42578125" style="1" customWidth="1"/>
    <col min="2352" max="2352" width="3.85546875" style="1" customWidth="1"/>
    <col min="2353" max="2353" width="4.7109375" style="1" customWidth="1"/>
    <col min="2354" max="2359" width="3.85546875" style="1" customWidth="1"/>
    <col min="2360" max="2360" width="8.85546875" style="1" customWidth="1"/>
    <col min="2361" max="2361" width="7.85546875" style="1" customWidth="1"/>
    <col min="2362" max="2559" width="9.140625" style="1"/>
    <col min="2560" max="2560" width="5.85546875" style="1" customWidth="1"/>
    <col min="2561" max="2561" width="9.140625" style="1"/>
    <col min="2562" max="2562" width="27.7109375" style="1" customWidth="1"/>
    <col min="2563" max="2563" width="9.140625" style="1"/>
    <col min="2564" max="2580" width="3.85546875" style="1" customWidth="1"/>
    <col min="2581" max="2581" width="5.140625" style="1" customWidth="1"/>
    <col min="2582" max="2582" width="5" style="1" customWidth="1"/>
    <col min="2583" max="2583" width="4.5703125" style="1" customWidth="1"/>
    <col min="2584" max="2591" width="3.85546875" style="1" customWidth="1"/>
    <col min="2592" max="2592" width="3.5703125" style="1" customWidth="1"/>
    <col min="2593" max="2606" width="3.85546875" style="1" customWidth="1"/>
    <col min="2607" max="2607" width="5.42578125" style="1" customWidth="1"/>
    <col min="2608" max="2608" width="3.85546875" style="1" customWidth="1"/>
    <col min="2609" max="2609" width="4.7109375" style="1" customWidth="1"/>
    <col min="2610" max="2615" width="3.85546875" style="1" customWidth="1"/>
    <col min="2616" max="2616" width="8.85546875" style="1" customWidth="1"/>
    <col min="2617" max="2617" width="7.85546875" style="1" customWidth="1"/>
    <col min="2618" max="2815" width="9.140625" style="1"/>
    <col min="2816" max="2816" width="5.85546875" style="1" customWidth="1"/>
    <col min="2817" max="2817" width="9.140625" style="1"/>
    <col min="2818" max="2818" width="27.7109375" style="1" customWidth="1"/>
    <col min="2819" max="2819" width="9.140625" style="1"/>
    <col min="2820" max="2836" width="3.85546875" style="1" customWidth="1"/>
    <col min="2837" max="2837" width="5.140625" style="1" customWidth="1"/>
    <col min="2838" max="2838" width="5" style="1" customWidth="1"/>
    <col min="2839" max="2839" width="4.5703125" style="1" customWidth="1"/>
    <col min="2840" max="2847" width="3.85546875" style="1" customWidth="1"/>
    <col min="2848" max="2848" width="3.5703125" style="1" customWidth="1"/>
    <col min="2849" max="2862" width="3.85546875" style="1" customWidth="1"/>
    <col min="2863" max="2863" width="5.42578125" style="1" customWidth="1"/>
    <col min="2864" max="2864" width="3.85546875" style="1" customWidth="1"/>
    <col min="2865" max="2865" width="4.7109375" style="1" customWidth="1"/>
    <col min="2866" max="2871" width="3.85546875" style="1" customWidth="1"/>
    <col min="2872" max="2872" width="8.85546875" style="1" customWidth="1"/>
    <col min="2873" max="2873" width="7.85546875" style="1" customWidth="1"/>
    <col min="2874" max="3071" width="9.140625" style="1"/>
    <col min="3072" max="3072" width="5.85546875" style="1" customWidth="1"/>
    <col min="3073" max="3073" width="9.140625" style="1"/>
    <col min="3074" max="3074" width="27.7109375" style="1" customWidth="1"/>
    <col min="3075" max="3075" width="9.140625" style="1"/>
    <col min="3076" max="3092" width="3.85546875" style="1" customWidth="1"/>
    <col min="3093" max="3093" width="5.140625" style="1" customWidth="1"/>
    <col min="3094" max="3094" width="5" style="1" customWidth="1"/>
    <col min="3095" max="3095" width="4.5703125" style="1" customWidth="1"/>
    <col min="3096" max="3103" width="3.85546875" style="1" customWidth="1"/>
    <col min="3104" max="3104" width="3.5703125" style="1" customWidth="1"/>
    <col min="3105" max="3118" width="3.85546875" style="1" customWidth="1"/>
    <col min="3119" max="3119" width="5.42578125" style="1" customWidth="1"/>
    <col min="3120" max="3120" width="3.85546875" style="1" customWidth="1"/>
    <col min="3121" max="3121" width="4.7109375" style="1" customWidth="1"/>
    <col min="3122" max="3127" width="3.85546875" style="1" customWidth="1"/>
    <col min="3128" max="3128" width="8.85546875" style="1" customWidth="1"/>
    <col min="3129" max="3129" width="7.85546875" style="1" customWidth="1"/>
    <col min="3130" max="3327" width="9.140625" style="1"/>
    <col min="3328" max="3328" width="5.85546875" style="1" customWidth="1"/>
    <col min="3329" max="3329" width="9.140625" style="1"/>
    <col min="3330" max="3330" width="27.7109375" style="1" customWidth="1"/>
    <col min="3331" max="3331" width="9.140625" style="1"/>
    <col min="3332" max="3348" width="3.85546875" style="1" customWidth="1"/>
    <col min="3349" max="3349" width="5.140625" style="1" customWidth="1"/>
    <col min="3350" max="3350" width="5" style="1" customWidth="1"/>
    <col min="3351" max="3351" width="4.5703125" style="1" customWidth="1"/>
    <col min="3352" max="3359" width="3.85546875" style="1" customWidth="1"/>
    <col min="3360" max="3360" width="3.5703125" style="1" customWidth="1"/>
    <col min="3361" max="3374" width="3.85546875" style="1" customWidth="1"/>
    <col min="3375" max="3375" width="5.42578125" style="1" customWidth="1"/>
    <col min="3376" max="3376" width="3.85546875" style="1" customWidth="1"/>
    <col min="3377" max="3377" width="4.7109375" style="1" customWidth="1"/>
    <col min="3378" max="3383" width="3.85546875" style="1" customWidth="1"/>
    <col min="3384" max="3384" width="8.85546875" style="1" customWidth="1"/>
    <col min="3385" max="3385" width="7.85546875" style="1" customWidth="1"/>
    <col min="3386" max="3583" width="9.140625" style="1"/>
    <col min="3584" max="3584" width="5.85546875" style="1" customWidth="1"/>
    <col min="3585" max="3585" width="9.140625" style="1"/>
    <col min="3586" max="3586" width="27.7109375" style="1" customWidth="1"/>
    <col min="3587" max="3587" width="9.140625" style="1"/>
    <col min="3588" max="3604" width="3.85546875" style="1" customWidth="1"/>
    <col min="3605" max="3605" width="5.140625" style="1" customWidth="1"/>
    <col min="3606" max="3606" width="5" style="1" customWidth="1"/>
    <col min="3607" max="3607" width="4.5703125" style="1" customWidth="1"/>
    <col min="3608" max="3615" width="3.85546875" style="1" customWidth="1"/>
    <col min="3616" max="3616" width="3.5703125" style="1" customWidth="1"/>
    <col min="3617" max="3630" width="3.85546875" style="1" customWidth="1"/>
    <col min="3631" max="3631" width="5.42578125" style="1" customWidth="1"/>
    <col min="3632" max="3632" width="3.85546875" style="1" customWidth="1"/>
    <col min="3633" max="3633" width="4.7109375" style="1" customWidth="1"/>
    <col min="3634" max="3639" width="3.85546875" style="1" customWidth="1"/>
    <col min="3640" max="3640" width="8.85546875" style="1" customWidth="1"/>
    <col min="3641" max="3641" width="7.85546875" style="1" customWidth="1"/>
    <col min="3642" max="3839" width="9.140625" style="1"/>
    <col min="3840" max="3840" width="5.85546875" style="1" customWidth="1"/>
    <col min="3841" max="3841" width="9.140625" style="1"/>
    <col min="3842" max="3842" width="27.7109375" style="1" customWidth="1"/>
    <col min="3843" max="3843" width="9.140625" style="1"/>
    <col min="3844" max="3860" width="3.85546875" style="1" customWidth="1"/>
    <col min="3861" max="3861" width="5.140625" style="1" customWidth="1"/>
    <col min="3862" max="3862" width="5" style="1" customWidth="1"/>
    <col min="3863" max="3863" width="4.5703125" style="1" customWidth="1"/>
    <col min="3864" max="3871" width="3.85546875" style="1" customWidth="1"/>
    <col min="3872" max="3872" width="3.5703125" style="1" customWidth="1"/>
    <col min="3873" max="3886" width="3.85546875" style="1" customWidth="1"/>
    <col min="3887" max="3887" width="5.42578125" style="1" customWidth="1"/>
    <col min="3888" max="3888" width="3.85546875" style="1" customWidth="1"/>
    <col min="3889" max="3889" width="4.7109375" style="1" customWidth="1"/>
    <col min="3890" max="3895" width="3.85546875" style="1" customWidth="1"/>
    <col min="3896" max="3896" width="8.85546875" style="1" customWidth="1"/>
    <col min="3897" max="3897" width="7.85546875" style="1" customWidth="1"/>
    <col min="3898" max="4095" width="9.140625" style="1"/>
    <col min="4096" max="4096" width="5.85546875" style="1" customWidth="1"/>
    <col min="4097" max="4097" width="9.140625" style="1"/>
    <col min="4098" max="4098" width="27.7109375" style="1" customWidth="1"/>
    <col min="4099" max="4099" width="9.140625" style="1"/>
    <col min="4100" max="4116" width="3.85546875" style="1" customWidth="1"/>
    <col min="4117" max="4117" width="5.140625" style="1" customWidth="1"/>
    <col min="4118" max="4118" width="5" style="1" customWidth="1"/>
    <col min="4119" max="4119" width="4.5703125" style="1" customWidth="1"/>
    <col min="4120" max="4127" width="3.85546875" style="1" customWidth="1"/>
    <col min="4128" max="4128" width="3.5703125" style="1" customWidth="1"/>
    <col min="4129" max="4142" width="3.85546875" style="1" customWidth="1"/>
    <col min="4143" max="4143" width="5.42578125" style="1" customWidth="1"/>
    <col min="4144" max="4144" width="3.85546875" style="1" customWidth="1"/>
    <col min="4145" max="4145" width="4.7109375" style="1" customWidth="1"/>
    <col min="4146" max="4151" width="3.85546875" style="1" customWidth="1"/>
    <col min="4152" max="4152" width="8.85546875" style="1" customWidth="1"/>
    <col min="4153" max="4153" width="7.85546875" style="1" customWidth="1"/>
    <col min="4154" max="4351" width="9.140625" style="1"/>
    <col min="4352" max="4352" width="5.85546875" style="1" customWidth="1"/>
    <col min="4353" max="4353" width="9.140625" style="1"/>
    <col min="4354" max="4354" width="27.7109375" style="1" customWidth="1"/>
    <col min="4355" max="4355" width="9.140625" style="1"/>
    <col min="4356" max="4372" width="3.85546875" style="1" customWidth="1"/>
    <col min="4373" max="4373" width="5.140625" style="1" customWidth="1"/>
    <col min="4374" max="4374" width="5" style="1" customWidth="1"/>
    <col min="4375" max="4375" width="4.5703125" style="1" customWidth="1"/>
    <col min="4376" max="4383" width="3.85546875" style="1" customWidth="1"/>
    <col min="4384" max="4384" width="3.5703125" style="1" customWidth="1"/>
    <col min="4385" max="4398" width="3.85546875" style="1" customWidth="1"/>
    <col min="4399" max="4399" width="5.42578125" style="1" customWidth="1"/>
    <col min="4400" max="4400" width="3.85546875" style="1" customWidth="1"/>
    <col min="4401" max="4401" width="4.7109375" style="1" customWidth="1"/>
    <col min="4402" max="4407" width="3.85546875" style="1" customWidth="1"/>
    <col min="4408" max="4408" width="8.85546875" style="1" customWidth="1"/>
    <col min="4409" max="4409" width="7.85546875" style="1" customWidth="1"/>
    <col min="4410" max="4607" width="9.140625" style="1"/>
    <col min="4608" max="4608" width="5.85546875" style="1" customWidth="1"/>
    <col min="4609" max="4609" width="9.140625" style="1"/>
    <col min="4610" max="4610" width="27.7109375" style="1" customWidth="1"/>
    <col min="4611" max="4611" width="9.140625" style="1"/>
    <col min="4612" max="4628" width="3.85546875" style="1" customWidth="1"/>
    <col min="4629" max="4629" width="5.140625" style="1" customWidth="1"/>
    <col min="4630" max="4630" width="5" style="1" customWidth="1"/>
    <col min="4631" max="4631" width="4.5703125" style="1" customWidth="1"/>
    <col min="4632" max="4639" width="3.85546875" style="1" customWidth="1"/>
    <col min="4640" max="4640" width="3.5703125" style="1" customWidth="1"/>
    <col min="4641" max="4654" width="3.85546875" style="1" customWidth="1"/>
    <col min="4655" max="4655" width="5.42578125" style="1" customWidth="1"/>
    <col min="4656" max="4656" width="3.85546875" style="1" customWidth="1"/>
    <col min="4657" max="4657" width="4.7109375" style="1" customWidth="1"/>
    <col min="4658" max="4663" width="3.85546875" style="1" customWidth="1"/>
    <col min="4664" max="4664" width="8.85546875" style="1" customWidth="1"/>
    <col min="4665" max="4665" width="7.85546875" style="1" customWidth="1"/>
    <col min="4666" max="4863" width="9.140625" style="1"/>
    <col min="4864" max="4864" width="5.85546875" style="1" customWidth="1"/>
    <col min="4865" max="4865" width="9.140625" style="1"/>
    <col min="4866" max="4866" width="27.7109375" style="1" customWidth="1"/>
    <col min="4867" max="4867" width="9.140625" style="1"/>
    <col min="4868" max="4884" width="3.85546875" style="1" customWidth="1"/>
    <col min="4885" max="4885" width="5.140625" style="1" customWidth="1"/>
    <col min="4886" max="4886" width="5" style="1" customWidth="1"/>
    <col min="4887" max="4887" width="4.5703125" style="1" customWidth="1"/>
    <col min="4888" max="4895" width="3.85546875" style="1" customWidth="1"/>
    <col min="4896" max="4896" width="3.5703125" style="1" customWidth="1"/>
    <col min="4897" max="4910" width="3.85546875" style="1" customWidth="1"/>
    <col min="4911" max="4911" width="5.42578125" style="1" customWidth="1"/>
    <col min="4912" max="4912" width="3.85546875" style="1" customWidth="1"/>
    <col min="4913" max="4913" width="4.7109375" style="1" customWidth="1"/>
    <col min="4914" max="4919" width="3.85546875" style="1" customWidth="1"/>
    <col min="4920" max="4920" width="8.85546875" style="1" customWidth="1"/>
    <col min="4921" max="4921" width="7.85546875" style="1" customWidth="1"/>
    <col min="4922" max="5119" width="9.140625" style="1"/>
    <col min="5120" max="5120" width="5.85546875" style="1" customWidth="1"/>
    <col min="5121" max="5121" width="9.140625" style="1"/>
    <col min="5122" max="5122" width="27.7109375" style="1" customWidth="1"/>
    <col min="5123" max="5123" width="9.140625" style="1"/>
    <col min="5124" max="5140" width="3.85546875" style="1" customWidth="1"/>
    <col min="5141" max="5141" width="5.140625" style="1" customWidth="1"/>
    <col min="5142" max="5142" width="5" style="1" customWidth="1"/>
    <col min="5143" max="5143" width="4.5703125" style="1" customWidth="1"/>
    <col min="5144" max="5151" width="3.85546875" style="1" customWidth="1"/>
    <col min="5152" max="5152" width="3.5703125" style="1" customWidth="1"/>
    <col min="5153" max="5166" width="3.85546875" style="1" customWidth="1"/>
    <col min="5167" max="5167" width="5.42578125" style="1" customWidth="1"/>
    <col min="5168" max="5168" width="3.85546875" style="1" customWidth="1"/>
    <col min="5169" max="5169" width="4.7109375" style="1" customWidth="1"/>
    <col min="5170" max="5175" width="3.85546875" style="1" customWidth="1"/>
    <col min="5176" max="5176" width="8.85546875" style="1" customWidth="1"/>
    <col min="5177" max="5177" width="7.85546875" style="1" customWidth="1"/>
    <col min="5178" max="5375" width="9.140625" style="1"/>
    <col min="5376" max="5376" width="5.85546875" style="1" customWidth="1"/>
    <col min="5377" max="5377" width="9.140625" style="1"/>
    <col min="5378" max="5378" width="27.7109375" style="1" customWidth="1"/>
    <col min="5379" max="5379" width="9.140625" style="1"/>
    <col min="5380" max="5396" width="3.85546875" style="1" customWidth="1"/>
    <col min="5397" max="5397" width="5.140625" style="1" customWidth="1"/>
    <col min="5398" max="5398" width="5" style="1" customWidth="1"/>
    <col min="5399" max="5399" width="4.5703125" style="1" customWidth="1"/>
    <col min="5400" max="5407" width="3.85546875" style="1" customWidth="1"/>
    <col min="5408" max="5408" width="3.5703125" style="1" customWidth="1"/>
    <col min="5409" max="5422" width="3.85546875" style="1" customWidth="1"/>
    <col min="5423" max="5423" width="5.42578125" style="1" customWidth="1"/>
    <col min="5424" max="5424" width="3.85546875" style="1" customWidth="1"/>
    <col min="5425" max="5425" width="4.7109375" style="1" customWidth="1"/>
    <col min="5426" max="5431" width="3.85546875" style="1" customWidth="1"/>
    <col min="5432" max="5432" width="8.85546875" style="1" customWidth="1"/>
    <col min="5433" max="5433" width="7.85546875" style="1" customWidth="1"/>
    <col min="5434" max="5631" width="9.140625" style="1"/>
    <col min="5632" max="5632" width="5.85546875" style="1" customWidth="1"/>
    <col min="5633" max="5633" width="9.140625" style="1"/>
    <col min="5634" max="5634" width="27.7109375" style="1" customWidth="1"/>
    <col min="5635" max="5635" width="9.140625" style="1"/>
    <col min="5636" max="5652" width="3.85546875" style="1" customWidth="1"/>
    <col min="5653" max="5653" width="5.140625" style="1" customWidth="1"/>
    <col min="5654" max="5654" width="5" style="1" customWidth="1"/>
    <col min="5655" max="5655" width="4.5703125" style="1" customWidth="1"/>
    <col min="5656" max="5663" width="3.85546875" style="1" customWidth="1"/>
    <col min="5664" max="5664" width="3.5703125" style="1" customWidth="1"/>
    <col min="5665" max="5678" width="3.85546875" style="1" customWidth="1"/>
    <col min="5679" max="5679" width="5.42578125" style="1" customWidth="1"/>
    <col min="5680" max="5680" width="3.85546875" style="1" customWidth="1"/>
    <col min="5681" max="5681" width="4.7109375" style="1" customWidth="1"/>
    <col min="5682" max="5687" width="3.85546875" style="1" customWidth="1"/>
    <col min="5688" max="5688" width="8.85546875" style="1" customWidth="1"/>
    <col min="5689" max="5689" width="7.85546875" style="1" customWidth="1"/>
    <col min="5690" max="5887" width="9.140625" style="1"/>
    <col min="5888" max="5888" width="5.85546875" style="1" customWidth="1"/>
    <col min="5889" max="5889" width="9.140625" style="1"/>
    <col min="5890" max="5890" width="27.7109375" style="1" customWidth="1"/>
    <col min="5891" max="5891" width="9.140625" style="1"/>
    <col min="5892" max="5908" width="3.85546875" style="1" customWidth="1"/>
    <col min="5909" max="5909" width="5.140625" style="1" customWidth="1"/>
    <col min="5910" max="5910" width="5" style="1" customWidth="1"/>
    <col min="5911" max="5911" width="4.5703125" style="1" customWidth="1"/>
    <col min="5912" max="5919" width="3.85546875" style="1" customWidth="1"/>
    <col min="5920" max="5920" width="3.5703125" style="1" customWidth="1"/>
    <col min="5921" max="5934" width="3.85546875" style="1" customWidth="1"/>
    <col min="5935" max="5935" width="5.42578125" style="1" customWidth="1"/>
    <col min="5936" max="5936" width="3.85546875" style="1" customWidth="1"/>
    <col min="5937" max="5937" width="4.7109375" style="1" customWidth="1"/>
    <col min="5938" max="5943" width="3.85546875" style="1" customWidth="1"/>
    <col min="5944" max="5944" width="8.85546875" style="1" customWidth="1"/>
    <col min="5945" max="5945" width="7.85546875" style="1" customWidth="1"/>
    <col min="5946" max="6143" width="9.140625" style="1"/>
    <col min="6144" max="6144" width="5.85546875" style="1" customWidth="1"/>
    <col min="6145" max="6145" width="9.140625" style="1"/>
    <col min="6146" max="6146" width="27.7109375" style="1" customWidth="1"/>
    <col min="6147" max="6147" width="9.140625" style="1"/>
    <col min="6148" max="6164" width="3.85546875" style="1" customWidth="1"/>
    <col min="6165" max="6165" width="5.140625" style="1" customWidth="1"/>
    <col min="6166" max="6166" width="5" style="1" customWidth="1"/>
    <col min="6167" max="6167" width="4.5703125" style="1" customWidth="1"/>
    <col min="6168" max="6175" width="3.85546875" style="1" customWidth="1"/>
    <col min="6176" max="6176" width="3.5703125" style="1" customWidth="1"/>
    <col min="6177" max="6190" width="3.85546875" style="1" customWidth="1"/>
    <col min="6191" max="6191" width="5.42578125" style="1" customWidth="1"/>
    <col min="6192" max="6192" width="3.85546875" style="1" customWidth="1"/>
    <col min="6193" max="6193" width="4.7109375" style="1" customWidth="1"/>
    <col min="6194" max="6199" width="3.85546875" style="1" customWidth="1"/>
    <col min="6200" max="6200" width="8.85546875" style="1" customWidth="1"/>
    <col min="6201" max="6201" width="7.85546875" style="1" customWidth="1"/>
    <col min="6202" max="6399" width="9.140625" style="1"/>
    <col min="6400" max="6400" width="5.85546875" style="1" customWidth="1"/>
    <col min="6401" max="6401" width="9.140625" style="1"/>
    <col min="6402" max="6402" width="27.7109375" style="1" customWidth="1"/>
    <col min="6403" max="6403" width="9.140625" style="1"/>
    <col min="6404" max="6420" width="3.85546875" style="1" customWidth="1"/>
    <col min="6421" max="6421" width="5.140625" style="1" customWidth="1"/>
    <col min="6422" max="6422" width="5" style="1" customWidth="1"/>
    <col min="6423" max="6423" width="4.5703125" style="1" customWidth="1"/>
    <col min="6424" max="6431" width="3.85546875" style="1" customWidth="1"/>
    <col min="6432" max="6432" width="3.5703125" style="1" customWidth="1"/>
    <col min="6433" max="6446" width="3.85546875" style="1" customWidth="1"/>
    <col min="6447" max="6447" width="5.42578125" style="1" customWidth="1"/>
    <col min="6448" max="6448" width="3.85546875" style="1" customWidth="1"/>
    <col min="6449" max="6449" width="4.7109375" style="1" customWidth="1"/>
    <col min="6450" max="6455" width="3.85546875" style="1" customWidth="1"/>
    <col min="6456" max="6456" width="8.85546875" style="1" customWidth="1"/>
    <col min="6457" max="6457" width="7.85546875" style="1" customWidth="1"/>
    <col min="6458" max="6655" width="9.140625" style="1"/>
    <col min="6656" max="6656" width="5.85546875" style="1" customWidth="1"/>
    <col min="6657" max="6657" width="9.140625" style="1"/>
    <col min="6658" max="6658" width="27.7109375" style="1" customWidth="1"/>
    <col min="6659" max="6659" width="9.140625" style="1"/>
    <col min="6660" max="6676" width="3.85546875" style="1" customWidth="1"/>
    <col min="6677" max="6677" width="5.140625" style="1" customWidth="1"/>
    <col min="6678" max="6678" width="5" style="1" customWidth="1"/>
    <col min="6679" max="6679" width="4.5703125" style="1" customWidth="1"/>
    <col min="6680" max="6687" width="3.85546875" style="1" customWidth="1"/>
    <col min="6688" max="6688" width="3.5703125" style="1" customWidth="1"/>
    <col min="6689" max="6702" width="3.85546875" style="1" customWidth="1"/>
    <col min="6703" max="6703" width="5.42578125" style="1" customWidth="1"/>
    <col min="6704" max="6704" width="3.85546875" style="1" customWidth="1"/>
    <col min="6705" max="6705" width="4.7109375" style="1" customWidth="1"/>
    <col min="6706" max="6711" width="3.85546875" style="1" customWidth="1"/>
    <col min="6712" max="6712" width="8.85546875" style="1" customWidth="1"/>
    <col min="6713" max="6713" width="7.85546875" style="1" customWidth="1"/>
    <col min="6714" max="6911" width="9.140625" style="1"/>
    <col min="6912" max="6912" width="5.85546875" style="1" customWidth="1"/>
    <col min="6913" max="6913" width="9.140625" style="1"/>
    <col min="6914" max="6914" width="27.7109375" style="1" customWidth="1"/>
    <col min="6915" max="6915" width="9.140625" style="1"/>
    <col min="6916" max="6932" width="3.85546875" style="1" customWidth="1"/>
    <col min="6933" max="6933" width="5.140625" style="1" customWidth="1"/>
    <col min="6934" max="6934" width="5" style="1" customWidth="1"/>
    <col min="6935" max="6935" width="4.5703125" style="1" customWidth="1"/>
    <col min="6936" max="6943" width="3.85546875" style="1" customWidth="1"/>
    <col min="6944" max="6944" width="3.5703125" style="1" customWidth="1"/>
    <col min="6945" max="6958" width="3.85546875" style="1" customWidth="1"/>
    <col min="6959" max="6959" width="5.42578125" style="1" customWidth="1"/>
    <col min="6960" max="6960" width="3.85546875" style="1" customWidth="1"/>
    <col min="6961" max="6961" width="4.7109375" style="1" customWidth="1"/>
    <col min="6962" max="6967" width="3.85546875" style="1" customWidth="1"/>
    <col min="6968" max="6968" width="8.85546875" style="1" customWidth="1"/>
    <col min="6969" max="6969" width="7.85546875" style="1" customWidth="1"/>
    <col min="6970" max="7167" width="9.140625" style="1"/>
    <col min="7168" max="7168" width="5.85546875" style="1" customWidth="1"/>
    <col min="7169" max="7169" width="9.140625" style="1"/>
    <col min="7170" max="7170" width="27.7109375" style="1" customWidth="1"/>
    <col min="7171" max="7171" width="9.140625" style="1"/>
    <col min="7172" max="7188" width="3.85546875" style="1" customWidth="1"/>
    <col min="7189" max="7189" width="5.140625" style="1" customWidth="1"/>
    <col min="7190" max="7190" width="5" style="1" customWidth="1"/>
    <col min="7191" max="7191" width="4.5703125" style="1" customWidth="1"/>
    <col min="7192" max="7199" width="3.85546875" style="1" customWidth="1"/>
    <col min="7200" max="7200" width="3.5703125" style="1" customWidth="1"/>
    <col min="7201" max="7214" width="3.85546875" style="1" customWidth="1"/>
    <col min="7215" max="7215" width="5.42578125" style="1" customWidth="1"/>
    <col min="7216" max="7216" width="3.85546875" style="1" customWidth="1"/>
    <col min="7217" max="7217" width="4.7109375" style="1" customWidth="1"/>
    <col min="7218" max="7223" width="3.85546875" style="1" customWidth="1"/>
    <col min="7224" max="7224" width="8.85546875" style="1" customWidth="1"/>
    <col min="7225" max="7225" width="7.85546875" style="1" customWidth="1"/>
    <col min="7226" max="7423" width="9.140625" style="1"/>
    <col min="7424" max="7424" width="5.85546875" style="1" customWidth="1"/>
    <col min="7425" max="7425" width="9.140625" style="1"/>
    <col min="7426" max="7426" width="27.7109375" style="1" customWidth="1"/>
    <col min="7427" max="7427" width="9.140625" style="1"/>
    <col min="7428" max="7444" width="3.85546875" style="1" customWidth="1"/>
    <col min="7445" max="7445" width="5.140625" style="1" customWidth="1"/>
    <col min="7446" max="7446" width="5" style="1" customWidth="1"/>
    <col min="7447" max="7447" width="4.5703125" style="1" customWidth="1"/>
    <col min="7448" max="7455" width="3.85546875" style="1" customWidth="1"/>
    <col min="7456" max="7456" width="3.5703125" style="1" customWidth="1"/>
    <col min="7457" max="7470" width="3.85546875" style="1" customWidth="1"/>
    <col min="7471" max="7471" width="5.42578125" style="1" customWidth="1"/>
    <col min="7472" max="7472" width="3.85546875" style="1" customWidth="1"/>
    <col min="7473" max="7473" width="4.7109375" style="1" customWidth="1"/>
    <col min="7474" max="7479" width="3.85546875" style="1" customWidth="1"/>
    <col min="7480" max="7480" width="8.85546875" style="1" customWidth="1"/>
    <col min="7481" max="7481" width="7.85546875" style="1" customWidth="1"/>
    <col min="7482" max="7679" width="9.140625" style="1"/>
    <col min="7680" max="7680" width="5.85546875" style="1" customWidth="1"/>
    <col min="7681" max="7681" width="9.140625" style="1"/>
    <col min="7682" max="7682" width="27.7109375" style="1" customWidth="1"/>
    <col min="7683" max="7683" width="9.140625" style="1"/>
    <col min="7684" max="7700" width="3.85546875" style="1" customWidth="1"/>
    <col min="7701" max="7701" width="5.140625" style="1" customWidth="1"/>
    <col min="7702" max="7702" width="5" style="1" customWidth="1"/>
    <col min="7703" max="7703" width="4.5703125" style="1" customWidth="1"/>
    <col min="7704" max="7711" width="3.85546875" style="1" customWidth="1"/>
    <col min="7712" max="7712" width="3.5703125" style="1" customWidth="1"/>
    <col min="7713" max="7726" width="3.85546875" style="1" customWidth="1"/>
    <col min="7727" max="7727" width="5.42578125" style="1" customWidth="1"/>
    <col min="7728" max="7728" width="3.85546875" style="1" customWidth="1"/>
    <col min="7729" max="7729" width="4.7109375" style="1" customWidth="1"/>
    <col min="7730" max="7735" width="3.85546875" style="1" customWidth="1"/>
    <col min="7736" max="7736" width="8.85546875" style="1" customWidth="1"/>
    <col min="7737" max="7737" width="7.85546875" style="1" customWidth="1"/>
    <col min="7738" max="7935" width="9.140625" style="1"/>
    <col min="7936" max="7936" width="5.85546875" style="1" customWidth="1"/>
    <col min="7937" max="7937" width="9.140625" style="1"/>
    <col min="7938" max="7938" width="27.7109375" style="1" customWidth="1"/>
    <col min="7939" max="7939" width="9.140625" style="1"/>
    <col min="7940" max="7956" width="3.85546875" style="1" customWidth="1"/>
    <col min="7957" max="7957" width="5.140625" style="1" customWidth="1"/>
    <col min="7958" max="7958" width="5" style="1" customWidth="1"/>
    <col min="7959" max="7959" width="4.5703125" style="1" customWidth="1"/>
    <col min="7960" max="7967" width="3.85546875" style="1" customWidth="1"/>
    <col min="7968" max="7968" width="3.5703125" style="1" customWidth="1"/>
    <col min="7969" max="7982" width="3.85546875" style="1" customWidth="1"/>
    <col min="7983" max="7983" width="5.42578125" style="1" customWidth="1"/>
    <col min="7984" max="7984" width="3.85546875" style="1" customWidth="1"/>
    <col min="7985" max="7985" width="4.7109375" style="1" customWidth="1"/>
    <col min="7986" max="7991" width="3.85546875" style="1" customWidth="1"/>
    <col min="7992" max="7992" width="8.85546875" style="1" customWidth="1"/>
    <col min="7993" max="7993" width="7.85546875" style="1" customWidth="1"/>
    <col min="7994" max="8191" width="9.140625" style="1"/>
    <col min="8192" max="8192" width="5.85546875" style="1" customWidth="1"/>
    <col min="8193" max="8193" width="9.140625" style="1"/>
    <col min="8194" max="8194" width="27.7109375" style="1" customWidth="1"/>
    <col min="8195" max="8195" width="9.140625" style="1"/>
    <col min="8196" max="8212" width="3.85546875" style="1" customWidth="1"/>
    <col min="8213" max="8213" width="5.140625" style="1" customWidth="1"/>
    <col min="8214" max="8214" width="5" style="1" customWidth="1"/>
    <col min="8215" max="8215" width="4.5703125" style="1" customWidth="1"/>
    <col min="8216" max="8223" width="3.85546875" style="1" customWidth="1"/>
    <col min="8224" max="8224" width="3.5703125" style="1" customWidth="1"/>
    <col min="8225" max="8238" width="3.85546875" style="1" customWidth="1"/>
    <col min="8239" max="8239" width="5.42578125" style="1" customWidth="1"/>
    <col min="8240" max="8240" width="3.85546875" style="1" customWidth="1"/>
    <col min="8241" max="8241" width="4.7109375" style="1" customWidth="1"/>
    <col min="8242" max="8247" width="3.85546875" style="1" customWidth="1"/>
    <col min="8248" max="8248" width="8.85546875" style="1" customWidth="1"/>
    <col min="8249" max="8249" width="7.85546875" style="1" customWidth="1"/>
    <col min="8250" max="8447" width="9.140625" style="1"/>
    <col min="8448" max="8448" width="5.85546875" style="1" customWidth="1"/>
    <col min="8449" max="8449" width="9.140625" style="1"/>
    <col min="8450" max="8450" width="27.7109375" style="1" customWidth="1"/>
    <col min="8451" max="8451" width="9.140625" style="1"/>
    <col min="8452" max="8468" width="3.85546875" style="1" customWidth="1"/>
    <col min="8469" max="8469" width="5.140625" style="1" customWidth="1"/>
    <col min="8470" max="8470" width="5" style="1" customWidth="1"/>
    <col min="8471" max="8471" width="4.5703125" style="1" customWidth="1"/>
    <col min="8472" max="8479" width="3.85546875" style="1" customWidth="1"/>
    <col min="8480" max="8480" width="3.5703125" style="1" customWidth="1"/>
    <col min="8481" max="8494" width="3.85546875" style="1" customWidth="1"/>
    <col min="8495" max="8495" width="5.42578125" style="1" customWidth="1"/>
    <col min="8496" max="8496" width="3.85546875" style="1" customWidth="1"/>
    <col min="8497" max="8497" width="4.7109375" style="1" customWidth="1"/>
    <col min="8498" max="8503" width="3.85546875" style="1" customWidth="1"/>
    <col min="8504" max="8504" width="8.85546875" style="1" customWidth="1"/>
    <col min="8505" max="8505" width="7.85546875" style="1" customWidth="1"/>
    <col min="8506" max="8703" width="9.140625" style="1"/>
    <col min="8704" max="8704" width="5.85546875" style="1" customWidth="1"/>
    <col min="8705" max="8705" width="9.140625" style="1"/>
    <col min="8706" max="8706" width="27.7109375" style="1" customWidth="1"/>
    <col min="8707" max="8707" width="9.140625" style="1"/>
    <col min="8708" max="8724" width="3.85546875" style="1" customWidth="1"/>
    <col min="8725" max="8725" width="5.140625" style="1" customWidth="1"/>
    <col min="8726" max="8726" width="5" style="1" customWidth="1"/>
    <col min="8727" max="8727" width="4.5703125" style="1" customWidth="1"/>
    <col min="8728" max="8735" width="3.85546875" style="1" customWidth="1"/>
    <col min="8736" max="8736" width="3.5703125" style="1" customWidth="1"/>
    <col min="8737" max="8750" width="3.85546875" style="1" customWidth="1"/>
    <col min="8751" max="8751" width="5.42578125" style="1" customWidth="1"/>
    <col min="8752" max="8752" width="3.85546875" style="1" customWidth="1"/>
    <col min="8753" max="8753" width="4.7109375" style="1" customWidth="1"/>
    <col min="8754" max="8759" width="3.85546875" style="1" customWidth="1"/>
    <col min="8760" max="8760" width="8.85546875" style="1" customWidth="1"/>
    <col min="8761" max="8761" width="7.85546875" style="1" customWidth="1"/>
    <col min="8762" max="8959" width="9.140625" style="1"/>
    <col min="8960" max="8960" width="5.85546875" style="1" customWidth="1"/>
    <col min="8961" max="8961" width="9.140625" style="1"/>
    <col min="8962" max="8962" width="27.7109375" style="1" customWidth="1"/>
    <col min="8963" max="8963" width="9.140625" style="1"/>
    <col min="8964" max="8980" width="3.85546875" style="1" customWidth="1"/>
    <col min="8981" max="8981" width="5.140625" style="1" customWidth="1"/>
    <col min="8982" max="8982" width="5" style="1" customWidth="1"/>
    <col min="8983" max="8983" width="4.5703125" style="1" customWidth="1"/>
    <col min="8984" max="8991" width="3.85546875" style="1" customWidth="1"/>
    <col min="8992" max="8992" width="3.5703125" style="1" customWidth="1"/>
    <col min="8993" max="9006" width="3.85546875" style="1" customWidth="1"/>
    <col min="9007" max="9007" width="5.42578125" style="1" customWidth="1"/>
    <col min="9008" max="9008" width="3.85546875" style="1" customWidth="1"/>
    <col min="9009" max="9009" width="4.7109375" style="1" customWidth="1"/>
    <col min="9010" max="9015" width="3.85546875" style="1" customWidth="1"/>
    <col min="9016" max="9016" width="8.85546875" style="1" customWidth="1"/>
    <col min="9017" max="9017" width="7.85546875" style="1" customWidth="1"/>
    <col min="9018" max="9215" width="9.140625" style="1"/>
    <col min="9216" max="9216" width="5.85546875" style="1" customWidth="1"/>
    <col min="9217" max="9217" width="9.140625" style="1"/>
    <col min="9218" max="9218" width="27.7109375" style="1" customWidth="1"/>
    <col min="9219" max="9219" width="9.140625" style="1"/>
    <col min="9220" max="9236" width="3.85546875" style="1" customWidth="1"/>
    <col min="9237" max="9237" width="5.140625" style="1" customWidth="1"/>
    <col min="9238" max="9238" width="5" style="1" customWidth="1"/>
    <col min="9239" max="9239" width="4.5703125" style="1" customWidth="1"/>
    <col min="9240" max="9247" width="3.85546875" style="1" customWidth="1"/>
    <col min="9248" max="9248" width="3.5703125" style="1" customWidth="1"/>
    <col min="9249" max="9262" width="3.85546875" style="1" customWidth="1"/>
    <col min="9263" max="9263" width="5.42578125" style="1" customWidth="1"/>
    <col min="9264" max="9264" width="3.85546875" style="1" customWidth="1"/>
    <col min="9265" max="9265" width="4.7109375" style="1" customWidth="1"/>
    <col min="9266" max="9271" width="3.85546875" style="1" customWidth="1"/>
    <col min="9272" max="9272" width="8.85546875" style="1" customWidth="1"/>
    <col min="9273" max="9273" width="7.85546875" style="1" customWidth="1"/>
    <col min="9274" max="9471" width="9.140625" style="1"/>
    <col min="9472" max="9472" width="5.85546875" style="1" customWidth="1"/>
    <col min="9473" max="9473" width="9.140625" style="1"/>
    <col min="9474" max="9474" width="27.7109375" style="1" customWidth="1"/>
    <col min="9475" max="9475" width="9.140625" style="1"/>
    <col min="9476" max="9492" width="3.85546875" style="1" customWidth="1"/>
    <col min="9493" max="9493" width="5.140625" style="1" customWidth="1"/>
    <col min="9494" max="9494" width="5" style="1" customWidth="1"/>
    <col min="9495" max="9495" width="4.5703125" style="1" customWidth="1"/>
    <col min="9496" max="9503" width="3.85546875" style="1" customWidth="1"/>
    <col min="9504" max="9504" width="3.5703125" style="1" customWidth="1"/>
    <col min="9505" max="9518" width="3.85546875" style="1" customWidth="1"/>
    <col min="9519" max="9519" width="5.42578125" style="1" customWidth="1"/>
    <col min="9520" max="9520" width="3.85546875" style="1" customWidth="1"/>
    <col min="9521" max="9521" width="4.7109375" style="1" customWidth="1"/>
    <col min="9522" max="9527" width="3.85546875" style="1" customWidth="1"/>
    <col min="9528" max="9528" width="8.85546875" style="1" customWidth="1"/>
    <col min="9529" max="9529" width="7.85546875" style="1" customWidth="1"/>
    <col min="9530" max="9727" width="9.140625" style="1"/>
    <col min="9728" max="9728" width="5.85546875" style="1" customWidth="1"/>
    <col min="9729" max="9729" width="9.140625" style="1"/>
    <col min="9730" max="9730" width="27.7109375" style="1" customWidth="1"/>
    <col min="9731" max="9731" width="9.140625" style="1"/>
    <col min="9732" max="9748" width="3.85546875" style="1" customWidth="1"/>
    <col min="9749" max="9749" width="5.140625" style="1" customWidth="1"/>
    <col min="9750" max="9750" width="5" style="1" customWidth="1"/>
    <col min="9751" max="9751" width="4.5703125" style="1" customWidth="1"/>
    <col min="9752" max="9759" width="3.85546875" style="1" customWidth="1"/>
    <col min="9760" max="9760" width="3.5703125" style="1" customWidth="1"/>
    <col min="9761" max="9774" width="3.85546875" style="1" customWidth="1"/>
    <col min="9775" max="9775" width="5.42578125" style="1" customWidth="1"/>
    <col min="9776" max="9776" width="3.85546875" style="1" customWidth="1"/>
    <col min="9777" max="9777" width="4.7109375" style="1" customWidth="1"/>
    <col min="9778" max="9783" width="3.85546875" style="1" customWidth="1"/>
    <col min="9784" max="9784" width="8.85546875" style="1" customWidth="1"/>
    <col min="9785" max="9785" width="7.85546875" style="1" customWidth="1"/>
    <col min="9786" max="9983" width="9.140625" style="1"/>
    <col min="9984" max="9984" width="5.85546875" style="1" customWidth="1"/>
    <col min="9985" max="9985" width="9.140625" style="1"/>
    <col min="9986" max="9986" width="27.7109375" style="1" customWidth="1"/>
    <col min="9987" max="9987" width="9.140625" style="1"/>
    <col min="9988" max="10004" width="3.85546875" style="1" customWidth="1"/>
    <col min="10005" max="10005" width="5.140625" style="1" customWidth="1"/>
    <col min="10006" max="10006" width="5" style="1" customWidth="1"/>
    <col min="10007" max="10007" width="4.5703125" style="1" customWidth="1"/>
    <col min="10008" max="10015" width="3.85546875" style="1" customWidth="1"/>
    <col min="10016" max="10016" width="3.5703125" style="1" customWidth="1"/>
    <col min="10017" max="10030" width="3.85546875" style="1" customWidth="1"/>
    <col min="10031" max="10031" width="5.42578125" style="1" customWidth="1"/>
    <col min="10032" max="10032" width="3.85546875" style="1" customWidth="1"/>
    <col min="10033" max="10033" width="4.7109375" style="1" customWidth="1"/>
    <col min="10034" max="10039" width="3.85546875" style="1" customWidth="1"/>
    <col min="10040" max="10040" width="8.85546875" style="1" customWidth="1"/>
    <col min="10041" max="10041" width="7.85546875" style="1" customWidth="1"/>
    <col min="10042" max="10239" width="9.140625" style="1"/>
    <col min="10240" max="10240" width="5.85546875" style="1" customWidth="1"/>
    <col min="10241" max="10241" width="9.140625" style="1"/>
    <col min="10242" max="10242" width="27.7109375" style="1" customWidth="1"/>
    <col min="10243" max="10243" width="9.140625" style="1"/>
    <col min="10244" max="10260" width="3.85546875" style="1" customWidth="1"/>
    <col min="10261" max="10261" width="5.140625" style="1" customWidth="1"/>
    <col min="10262" max="10262" width="5" style="1" customWidth="1"/>
    <col min="10263" max="10263" width="4.5703125" style="1" customWidth="1"/>
    <col min="10264" max="10271" width="3.85546875" style="1" customWidth="1"/>
    <col min="10272" max="10272" width="3.5703125" style="1" customWidth="1"/>
    <col min="10273" max="10286" width="3.85546875" style="1" customWidth="1"/>
    <col min="10287" max="10287" width="5.42578125" style="1" customWidth="1"/>
    <col min="10288" max="10288" width="3.85546875" style="1" customWidth="1"/>
    <col min="10289" max="10289" width="4.7109375" style="1" customWidth="1"/>
    <col min="10290" max="10295" width="3.85546875" style="1" customWidth="1"/>
    <col min="10296" max="10296" width="8.85546875" style="1" customWidth="1"/>
    <col min="10297" max="10297" width="7.85546875" style="1" customWidth="1"/>
    <col min="10298" max="10495" width="9.140625" style="1"/>
    <col min="10496" max="10496" width="5.85546875" style="1" customWidth="1"/>
    <col min="10497" max="10497" width="9.140625" style="1"/>
    <col min="10498" max="10498" width="27.7109375" style="1" customWidth="1"/>
    <col min="10499" max="10499" width="9.140625" style="1"/>
    <col min="10500" max="10516" width="3.85546875" style="1" customWidth="1"/>
    <col min="10517" max="10517" width="5.140625" style="1" customWidth="1"/>
    <col min="10518" max="10518" width="5" style="1" customWidth="1"/>
    <col min="10519" max="10519" width="4.5703125" style="1" customWidth="1"/>
    <col min="10520" max="10527" width="3.85546875" style="1" customWidth="1"/>
    <col min="10528" max="10528" width="3.5703125" style="1" customWidth="1"/>
    <col min="10529" max="10542" width="3.85546875" style="1" customWidth="1"/>
    <col min="10543" max="10543" width="5.42578125" style="1" customWidth="1"/>
    <col min="10544" max="10544" width="3.85546875" style="1" customWidth="1"/>
    <col min="10545" max="10545" width="4.7109375" style="1" customWidth="1"/>
    <col min="10546" max="10551" width="3.85546875" style="1" customWidth="1"/>
    <col min="10552" max="10552" width="8.85546875" style="1" customWidth="1"/>
    <col min="10553" max="10553" width="7.85546875" style="1" customWidth="1"/>
    <col min="10554" max="10751" width="9.140625" style="1"/>
    <col min="10752" max="10752" width="5.85546875" style="1" customWidth="1"/>
    <col min="10753" max="10753" width="9.140625" style="1"/>
    <col min="10754" max="10754" width="27.7109375" style="1" customWidth="1"/>
    <col min="10755" max="10755" width="9.140625" style="1"/>
    <col min="10756" max="10772" width="3.85546875" style="1" customWidth="1"/>
    <col min="10773" max="10773" width="5.140625" style="1" customWidth="1"/>
    <col min="10774" max="10774" width="5" style="1" customWidth="1"/>
    <col min="10775" max="10775" width="4.5703125" style="1" customWidth="1"/>
    <col min="10776" max="10783" width="3.85546875" style="1" customWidth="1"/>
    <col min="10784" max="10784" width="3.5703125" style="1" customWidth="1"/>
    <col min="10785" max="10798" width="3.85546875" style="1" customWidth="1"/>
    <col min="10799" max="10799" width="5.42578125" style="1" customWidth="1"/>
    <col min="10800" max="10800" width="3.85546875" style="1" customWidth="1"/>
    <col min="10801" max="10801" width="4.7109375" style="1" customWidth="1"/>
    <col min="10802" max="10807" width="3.85546875" style="1" customWidth="1"/>
    <col min="10808" max="10808" width="8.85546875" style="1" customWidth="1"/>
    <col min="10809" max="10809" width="7.85546875" style="1" customWidth="1"/>
    <col min="10810" max="11007" width="9.140625" style="1"/>
    <col min="11008" max="11008" width="5.85546875" style="1" customWidth="1"/>
    <col min="11009" max="11009" width="9.140625" style="1"/>
    <col min="11010" max="11010" width="27.7109375" style="1" customWidth="1"/>
    <col min="11011" max="11011" width="9.140625" style="1"/>
    <col min="11012" max="11028" width="3.85546875" style="1" customWidth="1"/>
    <col min="11029" max="11029" width="5.140625" style="1" customWidth="1"/>
    <col min="11030" max="11030" width="5" style="1" customWidth="1"/>
    <col min="11031" max="11031" width="4.5703125" style="1" customWidth="1"/>
    <col min="11032" max="11039" width="3.85546875" style="1" customWidth="1"/>
    <col min="11040" max="11040" width="3.5703125" style="1" customWidth="1"/>
    <col min="11041" max="11054" width="3.85546875" style="1" customWidth="1"/>
    <col min="11055" max="11055" width="5.42578125" style="1" customWidth="1"/>
    <col min="11056" max="11056" width="3.85546875" style="1" customWidth="1"/>
    <col min="11057" max="11057" width="4.7109375" style="1" customWidth="1"/>
    <col min="11058" max="11063" width="3.85546875" style="1" customWidth="1"/>
    <col min="11064" max="11064" width="8.85546875" style="1" customWidth="1"/>
    <col min="11065" max="11065" width="7.85546875" style="1" customWidth="1"/>
    <col min="11066" max="11263" width="9.140625" style="1"/>
    <col min="11264" max="11264" width="5.85546875" style="1" customWidth="1"/>
    <col min="11265" max="11265" width="9.140625" style="1"/>
    <col min="11266" max="11266" width="27.7109375" style="1" customWidth="1"/>
    <col min="11267" max="11267" width="9.140625" style="1"/>
    <col min="11268" max="11284" width="3.85546875" style="1" customWidth="1"/>
    <col min="11285" max="11285" width="5.140625" style="1" customWidth="1"/>
    <col min="11286" max="11286" width="5" style="1" customWidth="1"/>
    <col min="11287" max="11287" width="4.5703125" style="1" customWidth="1"/>
    <col min="11288" max="11295" width="3.85546875" style="1" customWidth="1"/>
    <col min="11296" max="11296" width="3.5703125" style="1" customWidth="1"/>
    <col min="11297" max="11310" width="3.85546875" style="1" customWidth="1"/>
    <col min="11311" max="11311" width="5.42578125" style="1" customWidth="1"/>
    <col min="11312" max="11312" width="3.85546875" style="1" customWidth="1"/>
    <col min="11313" max="11313" width="4.7109375" style="1" customWidth="1"/>
    <col min="11314" max="11319" width="3.85546875" style="1" customWidth="1"/>
    <col min="11320" max="11320" width="8.85546875" style="1" customWidth="1"/>
    <col min="11321" max="11321" width="7.85546875" style="1" customWidth="1"/>
    <col min="11322" max="11519" width="9.140625" style="1"/>
    <col min="11520" max="11520" width="5.85546875" style="1" customWidth="1"/>
    <col min="11521" max="11521" width="9.140625" style="1"/>
    <col min="11522" max="11522" width="27.7109375" style="1" customWidth="1"/>
    <col min="11523" max="11523" width="9.140625" style="1"/>
    <col min="11524" max="11540" width="3.85546875" style="1" customWidth="1"/>
    <col min="11541" max="11541" width="5.140625" style="1" customWidth="1"/>
    <col min="11542" max="11542" width="5" style="1" customWidth="1"/>
    <col min="11543" max="11543" width="4.5703125" style="1" customWidth="1"/>
    <col min="11544" max="11551" width="3.85546875" style="1" customWidth="1"/>
    <col min="11552" max="11552" width="3.5703125" style="1" customWidth="1"/>
    <col min="11553" max="11566" width="3.85546875" style="1" customWidth="1"/>
    <col min="11567" max="11567" width="5.42578125" style="1" customWidth="1"/>
    <col min="11568" max="11568" width="3.85546875" style="1" customWidth="1"/>
    <col min="11569" max="11569" width="4.7109375" style="1" customWidth="1"/>
    <col min="11570" max="11575" width="3.85546875" style="1" customWidth="1"/>
    <col min="11576" max="11576" width="8.85546875" style="1" customWidth="1"/>
    <col min="11577" max="11577" width="7.85546875" style="1" customWidth="1"/>
    <col min="11578" max="11775" width="9.140625" style="1"/>
    <col min="11776" max="11776" width="5.85546875" style="1" customWidth="1"/>
    <col min="11777" max="11777" width="9.140625" style="1"/>
    <col min="11778" max="11778" width="27.7109375" style="1" customWidth="1"/>
    <col min="11779" max="11779" width="9.140625" style="1"/>
    <col min="11780" max="11796" width="3.85546875" style="1" customWidth="1"/>
    <col min="11797" max="11797" width="5.140625" style="1" customWidth="1"/>
    <col min="11798" max="11798" width="5" style="1" customWidth="1"/>
    <col min="11799" max="11799" width="4.5703125" style="1" customWidth="1"/>
    <col min="11800" max="11807" width="3.85546875" style="1" customWidth="1"/>
    <col min="11808" max="11808" width="3.5703125" style="1" customWidth="1"/>
    <col min="11809" max="11822" width="3.85546875" style="1" customWidth="1"/>
    <col min="11823" max="11823" width="5.42578125" style="1" customWidth="1"/>
    <col min="11824" max="11824" width="3.85546875" style="1" customWidth="1"/>
    <col min="11825" max="11825" width="4.7109375" style="1" customWidth="1"/>
    <col min="11826" max="11831" width="3.85546875" style="1" customWidth="1"/>
    <col min="11832" max="11832" width="8.85546875" style="1" customWidth="1"/>
    <col min="11833" max="11833" width="7.85546875" style="1" customWidth="1"/>
    <col min="11834" max="12031" width="9.140625" style="1"/>
    <col min="12032" max="12032" width="5.85546875" style="1" customWidth="1"/>
    <col min="12033" max="12033" width="9.140625" style="1"/>
    <col min="12034" max="12034" width="27.7109375" style="1" customWidth="1"/>
    <col min="12035" max="12035" width="9.140625" style="1"/>
    <col min="12036" max="12052" width="3.85546875" style="1" customWidth="1"/>
    <col min="12053" max="12053" width="5.140625" style="1" customWidth="1"/>
    <col min="12054" max="12054" width="5" style="1" customWidth="1"/>
    <col min="12055" max="12055" width="4.5703125" style="1" customWidth="1"/>
    <col min="12056" max="12063" width="3.85546875" style="1" customWidth="1"/>
    <col min="12064" max="12064" width="3.5703125" style="1" customWidth="1"/>
    <col min="12065" max="12078" width="3.85546875" style="1" customWidth="1"/>
    <col min="12079" max="12079" width="5.42578125" style="1" customWidth="1"/>
    <col min="12080" max="12080" width="3.85546875" style="1" customWidth="1"/>
    <col min="12081" max="12081" width="4.7109375" style="1" customWidth="1"/>
    <col min="12082" max="12087" width="3.85546875" style="1" customWidth="1"/>
    <col min="12088" max="12088" width="8.85546875" style="1" customWidth="1"/>
    <col min="12089" max="12089" width="7.85546875" style="1" customWidth="1"/>
    <col min="12090" max="12287" width="9.140625" style="1"/>
    <col min="12288" max="12288" width="5.85546875" style="1" customWidth="1"/>
    <col min="12289" max="12289" width="9.140625" style="1"/>
    <col min="12290" max="12290" width="27.7109375" style="1" customWidth="1"/>
    <col min="12291" max="12291" width="9.140625" style="1"/>
    <col min="12292" max="12308" width="3.85546875" style="1" customWidth="1"/>
    <col min="12309" max="12309" width="5.140625" style="1" customWidth="1"/>
    <col min="12310" max="12310" width="5" style="1" customWidth="1"/>
    <col min="12311" max="12311" width="4.5703125" style="1" customWidth="1"/>
    <col min="12312" max="12319" width="3.85546875" style="1" customWidth="1"/>
    <col min="12320" max="12320" width="3.5703125" style="1" customWidth="1"/>
    <col min="12321" max="12334" width="3.85546875" style="1" customWidth="1"/>
    <col min="12335" max="12335" width="5.42578125" style="1" customWidth="1"/>
    <col min="12336" max="12336" width="3.85546875" style="1" customWidth="1"/>
    <col min="12337" max="12337" width="4.7109375" style="1" customWidth="1"/>
    <col min="12338" max="12343" width="3.85546875" style="1" customWidth="1"/>
    <col min="12344" max="12344" width="8.85546875" style="1" customWidth="1"/>
    <col min="12345" max="12345" width="7.85546875" style="1" customWidth="1"/>
    <col min="12346" max="12543" width="9.140625" style="1"/>
    <col min="12544" max="12544" width="5.85546875" style="1" customWidth="1"/>
    <col min="12545" max="12545" width="9.140625" style="1"/>
    <col min="12546" max="12546" width="27.7109375" style="1" customWidth="1"/>
    <col min="12547" max="12547" width="9.140625" style="1"/>
    <col min="12548" max="12564" width="3.85546875" style="1" customWidth="1"/>
    <col min="12565" max="12565" width="5.140625" style="1" customWidth="1"/>
    <col min="12566" max="12566" width="5" style="1" customWidth="1"/>
    <col min="12567" max="12567" width="4.5703125" style="1" customWidth="1"/>
    <col min="12568" max="12575" width="3.85546875" style="1" customWidth="1"/>
    <col min="12576" max="12576" width="3.5703125" style="1" customWidth="1"/>
    <col min="12577" max="12590" width="3.85546875" style="1" customWidth="1"/>
    <col min="12591" max="12591" width="5.42578125" style="1" customWidth="1"/>
    <col min="12592" max="12592" width="3.85546875" style="1" customWidth="1"/>
    <col min="12593" max="12593" width="4.7109375" style="1" customWidth="1"/>
    <col min="12594" max="12599" width="3.85546875" style="1" customWidth="1"/>
    <col min="12600" max="12600" width="8.85546875" style="1" customWidth="1"/>
    <col min="12601" max="12601" width="7.85546875" style="1" customWidth="1"/>
    <col min="12602" max="12799" width="9.140625" style="1"/>
    <col min="12800" max="12800" width="5.85546875" style="1" customWidth="1"/>
    <col min="12801" max="12801" width="9.140625" style="1"/>
    <col min="12802" max="12802" width="27.7109375" style="1" customWidth="1"/>
    <col min="12803" max="12803" width="9.140625" style="1"/>
    <col min="12804" max="12820" width="3.85546875" style="1" customWidth="1"/>
    <col min="12821" max="12821" width="5.140625" style="1" customWidth="1"/>
    <col min="12822" max="12822" width="5" style="1" customWidth="1"/>
    <col min="12823" max="12823" width="4.5703125" style="1" customWidth="1"/>
    <col min="12824" max="12831" width="3.85546875" style="1" customWidth="1"/>
    <col min="12832" max="12832" width="3.5703125" style="1" customWidth="1"/>
    <col min="12833" max="12846" width="3.85546875" style="1" customWidth="1"/>
    <col min="12847" max="12847" width="5.42578125" style="1" customWidth="1"/>
    <col min="12848" max="12848" width="3.85546875" style="1" customWidth="1"/>
    <col min="12849" max="12849" width="4.7109375" style="1" customWidth="1"/>
    <col min="12850" max="12855" width="3.85546875" style="1" customWidth="1"/>
    <col min="12856" max="12856" width="8.85546875" style="1" customWidth="1"/>
    <col min="12857" max="12857" width="7.85546875" style="1" customWidth="1"/>
    <col min="12858" max="13055" width="9.140625" style="1"/>
    <col min="13056" max="13056" width="5.85546875" style="1" customWidth="1"/>
    <col min="13057" max="13057" width="9.140625" style="1"/>
    <col min="13058" max="13058" width="27.7109375" style="1" customWidth="1"/>
    <col min="13059" max="13059" width="9.140625" style="1"/>
    <col min="13060" max="13076" width="3.85546875" style="1" customWidth="1"/>
    <col min="13077" max="13077" width="5.140625" style="1" customWidth="1"/>
    <col min="13078" max="13078" width="5" style="1" customWidth="1"/>
    <col min="13079" max="13079" width="4.5703125" style="1" customWidth="1"/>
    <col min="13080" max="13087" width="3.85546875" style="1" customWidth="1"/>
    <col min="13088" max="13088" width="3.5703125" style="1" customWidth="1"/>
    <col min="13089" max="13102" width="3.85546875" style="1" customWidth="1"/>
    <col min="13103" max="13103" width="5.42578125" style="1" customWidth="1"/>
    <col min="13104" max="13104" width="3.85546875" style="1" customWidth="1"/>
    <col min="13105" max="13105" width="4.7109375" style="1" customWidth="1"/>
    <col min="13106" max="13111" width="3.85546875" style="1" customWidth="1"/>
    <col min="13112" max="13112" width="8.85546875" style="1" customWidth="1"/>
    <col min="13113" max="13113" width="7.85546875" style="1" customWidth="1"/>
    <col min="13114" max="13311" width="9.140625" style="1"/>
    <col min="13312" max="13312" width="5.85546875" style="1" customWidth="1"/>
    <col min="13313" max="13313" width="9.140625" style="1"/>
    <col min="13314" max="13314" width="27.7109375" style="1" customWidth="1"/>
    <col min="13315" max="13315" width="9.140625" style="1"/>
    <col min="13316" max="13332" width="3.85546875" style="1" customWidth="1"/>
    <col min="13333" max="13333" width="5.140625" style="1" customWidth="1"/>
    <col min="13334" max="13334" width="5" style="1" customWidth="1"/>
    <col min="13335" max="13335" width="4.5703125" style="1" customWidth="1"/>
    <col min="13336" max="13343" width="3.85546875" style="1" customWidth="1"/>
    <col min="13344" max="13344" width="3.5703125" style="1" customWidth="1"/>
    <col min="13345" max="13358" width="3.85546875" style="1" customWidth="1"/>
    <col min="13359" max="13359" width="5.42578125" style="1" customWidth="1"/>
    <col min="13360" max="13360" width="3.85546875" style="1" customWidth="1"/>
    <col min="13361" max="13361" width="4.7109375" style="1" customWidth="1"/>
    <col min="13362" max="13367" width="3.85546875" style="1" customWidth="1"/>
    <col min="13368" max="13368" width="8.85546875" style="1" customWidth="1"/>
    <col min="13369" max="13369" width="7.85546875" style="1" customWidth="1"/>
    <col min="13370" max="13567" width="9.140625" style="1"/>
    <col min="13568" max="13568" width="5.85546875" style="1" customWidth="1"/>
    <col min="13569" max="13569" width="9.140625" style="1"/>
    <col min="13570" max="13570" width="27.7109375" style="1" customWidth="1"/>
    <col min="13571" max="13571" width="9.140625" style="1"/>
    <col min="13572" max="13588" width="3.85546875" style="1" customWidth="1"/>
    <col min="13589" max="13589" width="5.140625" style="1" customWidth="1"/>
    <col min="13590" max="13590" width="5" style="1" customWidth="1"/>
    <col min="13591" max="13591" width="4.5703125" style="1" customWidth="1"/>
    <col min="13592" max="13599" width="3.85546875" style="1" customWidth="1"/>
    <col min="13600" max="13600" width="3.5703125" style="1" customWidth="1"/>
    <col min="13601" max="13614" width="3.85546875" style="1" customWidth="1"/>
    <col min="13615" max="13615" width="5.42578125" style="1" customWidth="1"/>
    <col min="13616" max="13616" width="3.85546875" style="1" customWidth="1"/>
    <col min="13617" max="13617" width="4.7109375" style="1" customWidth="1"/>
    <col min="13618" max="13623" width="3.85546875" style="1" customWidth="1"/>
    <col min="13624" max="13624" width="8.85546875" style="1" customWidth="1"/>
    <col min="13625" max="13625" width="7.85546875" style="1" customWidth="1"/>
    <col min="13626" max="13823" width="9.140625" style="1"/>
    <col min="13824" max="13824" width="5.85546875" style="1" customWidth="1"/>
    <col min="13825" max="13825" width="9.140625" style="1"/>
    <col min="13826" max="13826" width="27.7109375" style="1" customWidth="1"/>
    <col min="13827" max="13827" width="9.140625" style="1"/>
    <col min="13828" max="13844" width="3.85546875" style="1" customWidth="1"/>
    <col min="13845" max="13845" width="5.140625" style="1" customWidth="1"/>
    <col min="13846" max="13846" width="5" style="1" customWidth="1"/>
    <col min="13847" max="13847" width="4.5703125" style="1" customWidth="1"/>
    <col min="13848" max="13855" width="3.85546875" style="1" customWidth="1"/>
    <col min="13856" max="13856" width="3.5703125" style="1" customWidth="1"/>
    <col min="13857" max="13870" width="3.85546875" style="1" customWidth="1"/>
    <col min="13871" max="13871" width="5.42578125" style="1" customWidth="1"/>
    <col min="13872" max="13872" width="3.85546875" style="1" customWidth="1"/>
    <col min="13873" max="13873" width="4.7109375" style="1" customWidth="1"/>
    <col min="13874" max="13879" width="3.85546875" style="1" customWidth="1"/>
    <col min="13880" max="13880" width="8.85546875" style="1" customWidth="1"/>
    <col min="13881" max="13881" width="7.85546875" style="1" customWidth="1"/>
    <col min="13882" max="14079" width="9.140625" style="1"/>
    <col min="14080" max="14080" width="5.85546875" style="1" customWidth="1"/>
    <col min="14081" max="14081" width="9.140625" style="1"/>
    <col min="14082" max="14082" width="27.7109375" style="1" customWidth="1"/>
    <col min="14083" max="14083" width="9.140625" style="1"/>
    <col min="14084" max="14100" width="3.85546875" style="1" customWidth="1"/>
    <col min="14101" max="14101" width="5.140625" style="1" customWidth="1"/>
    <col min="14102" max="14102" width="5" style="1" customWidth="1"/>
    <col min="14103" max="14103" width="4.5703125" style="1" customWidth="1"/>
    <col min="14104" max="14111" width="3.85546875" style="1" customWidth="1"/>
    <col min="14112" max="14112" width="3.5703125" style="1" customWidth="1"/>
    <col min="14113" max="14126" width="3.85546875" style="1" customWidth="1"/>
    <col min="14127" max="14127" width="5.42578125" style="1" customWidth="1"/>
    <col min="14128" max="14128" width="3.85546875" style="1" customWidth="1"/>
    <col min="14129" max="14129" width="4.7109375" style="1" customWidth="1"/>
    <col min="14130" max="14135" width="3.85546875" style="1" customWidth="1"/>
    <col min="14136" max="14136" width="8.85546875" style="1" customWidth="1"/>
    <col min="14137" max="14137" width="7.85546875" style="1" customWidth="1"/>
    <col min="14138" max="14335" width="9.140625" style="1"/>
    <col min="14336" max="14336" width="5.85546875" style="1" customWidth="1"/>
    <col min="14337" max="14337" width="9.140625" style="1"/>
    <col min="14338" max="14338" width="27.7109375" style="1" customWidth="1"/>
    <col min="14339" max="14339" width="9.140625" style="1"/>
    <col min="14340" max="14356" width="3.85546875" style="1" customWidth="1"/>
    <col min="14357" max="14357" width="5.140625" style="1" customWidth="1"/>
    <col min="14358" max="14358" width="5" style="1" customWidth="1"/>
    <col min="14359" max="14359" width="4.5703125" style="1" customWidth="1"/>
    <col min="14360" max="14367" width="3.85546875" style="1" customWidth="1"/>
    <col min="14368" max="14368" width="3.5703125" style="1" customWidth="1"/>
    <col min="14369" max="14382" width="3.85546875" style="1" customWidth="1"/>
    <col min="14383" max="14383" width="5.42578125" style="1" customWidth="1"/>
    <col min="14384" max="14384" width="3.85546875" style="1" customWidth="1"/>
    <col min="14385" max="14385" width="4.7109375" style="1" customWidth="1"/>
    <col min="14386" max="14391" width="3.85546875" style="1" customWidth="1"/>
    <col min="14392" max="14392" width="8.85546875" style="1" customWidth="1"/>
    <col min="14393" max="14393" width="7.85546875" style="1" customWidth="1"/>
    <col min="14394" max="14591" width="9.140625" style="1"/>
    <col min="14592" max="14592" width="5.85546875" style="1" customWidth="1"/>
    <col min="14593" max="14593" width="9.140625" style="1"/>
    <col min="14594" max="14594" width="27.7109375" style="1" customWidth="1"/>
    <col min="14595" max="14595" width="9.140625" style="1"/>
    <col min="14596" max="14612" width="3.85546875" style="1" customWidth="1"/>
    <col min="14613" max="14613" width="5.140625" style="1" customWidth="1"/>
    <col min="14614" max="14614" width="5" style="1" customWidth="1"/>
    <col min="14615" max="14615" width="4.5703125" style="1" customWidth="1"/>
    <col min="14616" max="14623" width="3.85546875" style="1" customWidth="1"/>
    <col min="14624" max="14624" width="3.5703125" style="1" customWidth="1"/>
    <col min="14625" max="14638" width="3.85546875" style="1" customWidth="1"/>
    <col min="14639" max="14639" width="5.42578125" style="1" customWidth="1"/>
    <col min="14640" max="14640" width="3.85546875" style="1" customWidth="1"/>
    <col min="14641" max="14641" width="4.7109375" style="1" customWidth="1"/>
    <col min="14642" max="14647" width="3.85546875" style="1" customWidth="1"/>
    <col min="14648" max="14648" width="8.85546875" style="1" customWidth="1"/>
    <col min="14649" max="14649" width="7.85546875" style="1" customWidth="1"/>
    <col min="14650" max="14847" width="9.140625" style="1"/>
    <col min="14848" max="14848" width="5.85546875" style="1" customWidth="1"/>
    <col min="14849" max="14849" width="9.140625" style="1"/>
    <col min="14850" max="14850" width="27.7109375" style="1" customWidth="1"/>
    <col min="14851" max="14851" width="9.140625" style="1"/>
    <col min="14852" max="14868" width="3.85546875" style="1" customWidth="1"/>
    <col min="14869" max="14869" width="5.140625" style="1" customWidth="1"/>
    <col min="14870" max="14870" width="5" style="1" customWidth="1"/>
    <col min="14871" max="14871" width="4.5703125" style="1" customWidth="1"/>
    <col min="14872" max="14879" width="3.85546875" style="1" customWidth="1"/>
    <col min="14880" max="14880" width="3.5703125" style="1" customWidth="1"/>
    <col min="14881" max="14894" width="3.85546875" style="1" customWidth="1"/>
    <col min="14895" max="14895" width="5.42578125" style="1" customWidth="1"/>
    <col min="14896" max="14896" width="3.85546875" style="1" customWidth="1"/>
    <col min="14897" max="14897" width="4.7109375" style="1" customWidth="1"/>
    <col min="14898" max="14903" width="3.85546875" style="1" customWidth="1"/>
    <col min="14904" max="14904" width="8.85546875" style="1" customWidth="1"/>
    <col min="14905" max="14905" width="7.85546875" style="1" customWidth="1"/>
    <col min="14906" max="15103" width="9.140625" style="1"/>
    <col min="15104" max="15104" width="5.85546875" style="1" customWidth="1"/>
    <col min="15105" max="15105" width="9.140625" style="1"/>
    <col min="15106" max="15106" width="27.7109375" style="1" customWidth="1"/>
    <col min="15107" max="15107" width="9.140625" style="1"/>
    <col min="15108" max="15124" width="3.85546875" style="1" customWidth="1"/>
    <col min="15125" max="15125" width="5.140625" style="1" customWidth="1"/>
    <col min="15126" max="15126" width="5" style="1" customWidth="1"/>
    <col min="15127" max="15127" width="4.5703125" style="1" customWidth="1"/>
    <col min="15128" max="15135" width="3.85546875" style="1" customWidth="1"/>
    <col min="15136" max="15136" width="3.5703125" style="1" customWidth="1"/>
    <col min="15137" max="15150" width="3.85546875" style="1" customWidth="1"/>
    <col min="15151" max="15151" width="5.42578125" style="1" customWidth="1"/>
    <col min="15152" max="15152" width="3.85546875" style="1" customWidth="1"/>
    <col min="15153" max="15153" width="4.7109375" style="1" customWidth="1"/>
    <col min="15154" max="15159" width="3.85546875" style="1" customWidth="1"/>
    <col min="15160" max="15160" width="8.85546875" style="1" customWidth="1"/>
    <col min="15161" max="15161" width="7.85546875" style="1" customWidth="1"/>
    <col min="15162" max="15359" width="9.140625" style="1"/>
    <col min="15360" max="15360" width="5.85546875" style="1" customWidth="1"/>
    <col min="15361" max="15361" width="9.140625" style="1"/>
    <col min="15362" max="15362" width="27.7109375" style="1" customWidth="1"/>
    <col min="15363" max="15363" width="9.140625" style="1"/>
    <col min="15364" max="15380" width="3.85546875" style="1" customWidth="1"/>
    <col min="15381" max="15381" width="5.140625" style="1" customWidth="1"/>
    <col min="15382" max="15382" width="5" style="1" customWidth="1"/>
    <col min="15383" max="15383" width="4.5703125" style="1" customWidth="1"/>
    <col min="15384" max="15391" width="3.85546875" style="1" customWidth="1"/>
    <col min="15392" max="15392" width="3.5703125" style="1" customWidth="1"/>
    <col min="15393" max="15406" width="3.85546875" style="1" customWidth="1"/>
    <col min="15407" max="15407" width="5.42578125" style="1" customWidth="1"/>
    <col min="15408" max="15408" width="3.85546875" style="1" customWidth="1"/>
    <col min="15409" max="15409" width="4.7109375" style="1" customWidth="1"/>
    <col min="15410" max="15415" width="3.85546875" style="1" customWidth="1"/>
    <col min="15416" max="15416" width="8.85546875" style="1" customWidth="1"/>
    <col min="15417" max="15417" width="7.85546875" style="1" customWidth="1"/>
    <col min="15418" max="15615" width="9.140625" style="1"/>
    <col min="15616" max="15616" width="5.85546875" style="1" customWidth="1"/>
    <col min="15617" max="15617" width="9.140625" style="1"/>
    <col min="15618" max="15618" width="27.7109375" style="1" customWidth="1"/>
    <col min="15619" max="15619" width="9.140625" style="1"/>
    <col min="15620" max="15636" width="3.85546875" style="1" customWidth="1"/>
    <col min="15637" max="15637" width="5.140625" style="1" customWidth="1"/>
    <col min="15638" max="15638" width="5" style="1" customWidth="1"/>
    <col min="15639" max="15639" width="4.5703125" style="1" customWidth="1"/>
    <col min="15640" max="15647" width="3.85546875" style="1" customWidth="1"/>
    <col min="15648" max="15648" width="3.5703125" style="1" customWidth="1"/>
    <col min="15649" max="15662" width="3.85546875" style="1" customWidth="1"/>
    <col min="15663" max="15663" width="5.42578125" style="1" customWidth="1"/>
    <col min="15664" max="15664" width="3.85546875" style="1" customWidth="1"/>
    <col min="15665" max="15665" width="4.7109375" style="1" customWidth="1"/>
    <col min="15666" max="15671" width="3.85546875" style="1" customWidth="1"/>
    <col min="15672" max="15672" width="8.85546875" style="1" customWidth="1"/>
    <col min="15673" max="15673" width="7.85546875" style="1" customWidth="1"/>
    <col min="15674" max="15871" width="9.140625" style="1"/>
    <col min="15872" max="15872" width="5.85546875" style="1" customWidth="1"/>
    <col min="15873" max="15873" width="9.140625" style="1"/>
    <col min="15874" max="15874" width="27.7109375" style="1" customWidth="1"/>
    <col min="15875" max="15875" width="9.140625" style="1"/>
    <col min="15876" max="15892" width="3.85546875" style="1" customWidth="1"/>
    <col min="15893" max="15893" width="5.140625" style="1" customWidth="1"/>
    <col min="15894" max="15894" width="5" style="1" customWidth="1"/>
    <col min="15895" max="15895" width="4.5703125" style="1" customWidth="1"/>
    <col min="15896" max="15903" width="3.85546875" style="1" customWidth="1"/>
    <col min="15904" max="15904" width="3.5703125" style="1" customWidth="1"/>
    <col min="15905" max="15918" width="3.85546875" style="1" customWidth="1"/>
    <col min="15919" max="15919" width="5.42578125" style="1" customWidth="1"/>
    <col min="15920" max="15920" width="3.85546875" style="1" customWidth="1"/>
    <col min="15921" max="15921" width="4.7109375" style="1" customWidth="1"/>
    <col min="15922" max="15927" width="3.85546875" style="1" customWidth="1"/>
    <col min="15928" max="15928" width="8.85546875" style="1" customWidth="1"/>
    <col min="15929" max="15929" width="7.85546875" style="1" customWidth="1"/>
    <col min="15930" max="16127" width="9.140625" style="1"/>
    <col min="16128" max="16128" width="5.85546875" style="1" customWidth="1"/>
    <col min="16129" max="16129" width="9.140625" style="1"/>
    <col min="16130" max="16130" width="27.7109375" style="1" customWidth="1"/>
    <col min="16131" max="16131" width="9.140625" style="1"/>
    <col min="16132" max="16148" width="3.85546875" style="1" customWidth="1"/>
    <col min="16149" max="16149" width="5.140625" style="1" customWidth="1"/>
    <col min="16150" max="16150" width="5" style="1" customWidth="1"/>
    <col min="16151" max="16151" width="4.5703125" style="1" customWidth="1"/>
    <col min="16152" max="16159" width="3.85546875" style="1" customWidth="1"/>
    <col min="16160" max="16160" width="3.5703125" style="1" customWidth="1"/>
    <col min="16161" max="16174" width="3.85546875" style="1" customWidth="1"/>
    <col min="16175" max="16175" width="5.42578125" style="1" customWidth="1"/>
    <col min="16176" max="16176" width="3.85546875" style="1" customWidth="1"/>
    <col min="16177" max="16177" width="4.7109375" style="1" customWidth="1"/>
    <col min="16178" max="16183" width="3.85546875" style="1" customWidth="1"/>
    <col min="16184" max="16184" width="8.85546875" style="1" customWidth="1"/>
    <col min="16185" max="16185" width="7.85546875" style="1" customWidth="1"/>
    <col min="16186" max="16384" width="9.140625" style="1"/>
  </cols>
  <sheetData>
    <row r="1" spans="1:62" ht="46.5" customHeight="1" x14ac:dyDescent="0.2">
      <c r="A1" s="107" t="s">
        <v>137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9"/>
    </row>
    <row r="2" spans="1:62" ht="90" customHeight="1" x14ac:dyDescent="0.2">
      <c r="A2" s="119" t="s">
        <v>0</v>
      </c>
      <c r="B2" s="122" t="s">
        <v>1</v>
      </c>
      <c r="C2" s="125" t="s">
        <v>2</v>
      </c>
      <c r="D2" s="27" t="s">
        <v>25</v>
      </c>
      <c r="E2" s="5" t="s">
        <v>26</v>
      </c>
      <c r="F2" s="5" t="s">
        <v>27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32</v>
      </c>
      <c r="L2" s="5" t="s">
        <v>33</v>
      </c>
      <c r="M2" s="6" t="s">
        <v>34</v>
      </c>
      <c r="N2" s="6" t="s">
        <v>35</v>
      </c>
      <c r="O2" s="6" t="s">
        <v>36</v>
      </c>
      <c r="P2" s="6" t="s">
        <v>37</v>
      </c>
      <c r="Q2" s="6" t="s">
        <v>38</v>
      </c>
      <c r="R2" s="6" t="s">
        <v>39</v>
      </c>
      <c r="S2" s="6" t="s">
        <v>43</v>
      </c>
      <c r="T2" s="6" t="s">
        <v>40</v>
      </c>
      <c r="U2" s="6" t="s">
        <v>23</v>
      </c>
      <c r="V2" s="6" t="s">
        <v>3</v>
      </c>
      <c r="W2" s="6" t="s">
        <v>41</v>
      </c>
      <c r="X2" s="6" t="s">
        <v>42</v>
      </c>
      <c r="Y2" s="6" t="s">
        <v>44</v>
      </c>
      <c r="Z2" s="6" t="s">
        <v>45</v>
      </c>
      <c r="AA2" s="6" t="s">
        <v>46</v>
      </c>
      <c r="AB2" s="6" t="s">
        <v>47</v>
      </c>
      <c r="AC2" s="6" t="s">
        <v>48</v>
      </c>
      <c r="AD2" s="6" t="s">
        <v>49</v>
      </c>
      <c r="AE2" s="6" t="s">
        <v>50</v>
      </c>
      <c r="AF2" s="6" t="s">
        <v>51</v>
      </c>
      <c r="AG2" s="6" t="s">
        <v>52</v>
      </c>
      <c r="AH2" s="6" t="s">
        <v>53</v>
      </c>
      <c r="AI2" s="5" t="s">
        <v>54</v>
      </c>
      <c r="AJ2" s="5" t="s">
        <v>55</v>
      </c>
      <c r="AK2" s="5" t="s">
        <v>56</v>
      </c>
      <c r="AL2" s="5" t="s">
        <v>57</v>
      </c>
      <c r="AM2" s="5" t="s">
        <v>58</v>
      </c>
      <c r="AN2" s="5" t="s">
        <v>59</v>
      </c>
      <c r="AO2" s="5" t="s">
        <v>60</v>
      </c>
      <c r="AP2" s="5" t="s">
        <v>61</v>
      </c>
      <c r="AQ2" s="5" t="s">
        <v>62</v>
      </c>
      <c r="AR2" s="5" t="s">
        <v>63</v>
      </c>
      <c r="AS2" s="5" t="s">
        <v>64</v>
      </c>
      <c r="AT2" s="5" t="s">
        <v>65</v>
      </c>
      <c r="AU2" s="5" t="s">
        <v>66</v>
      </c>
      <c r="AV2" s="116" t="s">
        <v>4</v>
      </c>
      <c r="AW2" s="117"/>
      <c r="AX2" s="118"/>
      <c r="AY2" s="5"/>
      <c r="AZ2" s="116" t="s">
        <v>22</v>
      </c>
      <c r="BA2" s="117"/>
      <c r="BB2" s="117"/>
      <c r="BC2" s="118"/>
      <c r="BD2" s="110" t="s">
        <v>5</v>
      </c>
      <c r="BE2" s="110" t="s">
        <v>6</v>
      </c>
    </row>
    <row r="3" spans="1:62" x14ac:dyDescent="0.2">
      <c r="A3" s="120"/>
      <c r="B3" s="123"/>
      <c r="C3" s="126"/>
      <c r="D3" s="113" t="s">
        <v>7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5"/>
      <c r="BD3" s="111"/>
      <c r="BE3" s="111"/>
    </row>
    <row r="4" spans="1:62" x14ac:dyDescent="0.2">
      <c r="A4" s="120"/>
      <c r="B4" s="123"/>
      <c r="C4" s="126"/>
      <c r="D4" s="2">
        <v>35</v>
      </c>
      <c r="E4" s="2">
        <v>36</v>
      </c>
      <c r="F4" s="2">
        <v>37</v>
      </c>
      <c r="G4" s="2">
        <v>38</v>
      </c>
      <c r="H4" s="2">
        <v>39</v>
      </c>
      <c r="I4" s="2">
        <v>40</v>
      </c>
      <c r="J4" s="2">
        <v>41</v>
      </c>
      <c r="K4" s="3">
        <v>42</v>
      </c>
      <c r="L4" s="3">
        <v>43</v>
      </c>
      <c r="M4" s="3">
        <v>44</v>
      </c>
      <c r="N4" s="3">
        <v>45</v>
      </c>
      <c r="O4" s="3">
        <v>46</v>
      </c>
      <c r="P4" s="3">
        <v>47</v>
      </c>
      <c r="Q4" s="3">
        <v>48</v>
      </c>
      <c r="R4" s="3">
        <v>49</v>
      </c>
      <c r="S4" s="3">
        <v>50</v>
      </c>
      <c r="T4" s="3">
        <v>51</v>
      </c>
      <c r="U4" s="3">
        <v>52</v>
      </c>
      <c r="V4" s="3">
        <v>1</v>
      </c>
      <c r="W4" s="4">
        <v>2</v>
      </c>
      <c r="X4" s="3">
        <v>3</v>
      </c>
      <c r="Y4" s="3">
        <v>4</v>
      </c>
      <c r="Z4" s="3">
        <v>5</v>
      </c>
      <c r="AA4" s="3">
        <v>6</v>
      </c>
      <c r="AB4" s="3">
        <v>7</v>
      </c>
      <c r="AC4" s="3">
        <v>8</v>
      </c>
      <c r="AD4" s="3">
        <v>9</v>
      </c>
      <c r="AE4" s="3">
        <v>10</v>
      </c>
      <c r="AF4" s="3">
        <v>11</v>
      </c>
      <c r="AG4" s="3">
        <v>12</v>
      </c>
      <c r="AH4" s="3">
        <v>13</v>
      </c>
      <c r="AI4" s="3">
        <v>14</v>
      </c>
      <c r="AJ4" s="3">
        <v>15</v>
      </c>
      <c r="AK4" s="3">
        <v>16</v>
      </c>
      <c r="AL4" s="3">
        <v>17</v>
      </c>
      <c r="AM4" s="3">
        <v>18</v>
      </c>
      <c r="AN4" s="3">
        <v>19</v>
      </c>
      <c r="AO4" s="3">
        <v>20</v>
      </c>
      <c r="AP4" s="3">
        <v>21</v>
      </c>
      <c r="AQ4" s="3">
        <v>22</v>
      </c>
      <c r="AR4" s="3">
        <v>23</v>
      </c>
      <c r="AS4" s="3">
        <v>24</v>
      </c>
      <c r="AT4" s="3">
        <v>25</v>
      </c>
      <c r="AU4" s="3">
        <v>26</v>
      </c>
      <c r="AV4" s="3">
        <v>27</v>
      </c>
      <c r="AW4" s="3">
        <v>28</v>
      </c>
      <c r="AX4" s="3">
        <v>29</v>
      </c>
      <c r="AY4" s="3">
        <v>30</v>
      </c>
      <c r="AZ4" s="3">
        <v>31</v>
      </c>
      <c r="BA4" s="3">
        <v>32</v>
      </c>
      <c r="BB4" s="3">
        <v>33</v>
      </c>
      <c r="BC4" s="3">
        <v>34</v>
      </c>
      <c r="BD4" s="111"/>
      <c r="BE4" s="111"/>
    </row>
    <row r="5" spans="1:62" x14ac:dyDescent="0.2">
      <c r="A5" s="120"/>
      <c r="B5" s="123"/>
      <c r="C5" s="126"/>
      <c r="D5" s="113" t="s">
        <v>8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5"/>
      <c r="BD5" s="111"/>
      <c r="BE5" s="111"/>
    </row>
    <row r="6" spans="1:62" x14ac:dyDescent="0.2">
      <c r="A6" s="121"/>
      <c r="B6" s="124"/>
      <c r="C6" s="127"/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3">
        <v>8</v>
      </c>
      <c r="L6" s="3">
        <v>9</v>
      </c>
      <c r="M6" s="4">
        <v>10</v>
      </c>
      <c r="N6" s="3">
        <v>11</v>
      </c>
      <c r="O6" s="3">
        <v>12</v>
      </c>
      <c r="P6" s="3">
        <v>13</v>
      </c>
      <c r="Q6" s="3">
        <v>14</v>
      </c>
      <c r="R6" s="3">
        <v>15</v>
      </c>
      <c r="S6" s="3">
        <v>16</v>
      </c>
      <c r="T6" s="3">
        <v>17</v>
      </c>
      <c r="U6" s="17">
        <v>18</v>
      </c>
      <c r="V6" s="17">
        <v>19</v>
      </c>
      <c r="W6" s="4">
        <v>20</v>
      </c>
      <c r="X6" s="3">
        <v>21</v>
      </c>
      <c r="Y6" s="3">
        <v>22</v>
      </c>
      <c r="Z6" s="3">
        <v>23</v>
      </c>
      <c r="AA6" s="3">
        <v>24</v>
      </c>
      <c r="AB6" s="3">
        <v>25</v>
      </c>
      <c r="AC6" s="4">
        <v>26</v>
      </c>
      <c r="AD6" s="4">
        <v>27</v>
      </c>
      <c r="AE6" s="4">
        <v>28</v>
      </c>
      <c r="AF6" s="3">
        <v>29</v>
      </c>
      <c r="AG6" s="3">
        <v>30</v>
      </c>
      <c r="AH6" s="3">
        <v>31</v>
      </c>
      <c r="AI6" s="3">
        <v>32</v>
      </c>
      <c r="AJ6" s="3">
        <v>33</v>
      </c>
      <c r="AK6" s="3">
        <v>34</v>
      </c>
      <c r="AL6" s="4">
        <v>35</v>
      </c>
      <c r="AM6" s="4">
        <v>36</v>
      </c>
      <c r="AN6" s="4">
        <v>37</v>
      </c>
      <c r="AO6" s="3">
        <v>38</v>
      </c>
      <c r="AP6" s="3">
        <v>39</v>
      </c>
      <c r="AQ6" s="3">
        <v>40</v>
      </c>
      <c r="AR6" s="4">
        <v>41</v>
      </c>
      <c r="AS6" s="4">
        <v>42</v>
      </c>
      <c r="AT6" s="3">
        <v>43</v>
      </c>
      <c r="AU6" s="17">
        <v>44</v>
      </c>
      <c r="AV6" s="17">
        <v>45</v>
      </c>
      <c r="AW6" s="17">
        <v>46</v>
      </c>
      <c r="AX6" s="17">
        <v>47</v>
      </c>
      <c r="AY6" s="17">
        <v>48</v>
      </c>
      <c r="AZ6" s="17">
        <v>49</v>
      </c>
      <c r="BA6" s="17">
        <v>50</v>
      </c>
      <c r="BB6" s="17">
        <v>51</v>
      </c>
      <c r="BC6" s="17">
        <v>52</v>
      </c>
      <c r="BD6" s="112"/>
      <c r="BE6" s="112"/>
    </row>
    <row r="7" spans="1:62" s="32" customFormat="1" ht="33" customHeight="1" x14ac:dyDescent="0.3">
      <c r="A7" s="48" t="s">
        <v>69</v>
      </c>
      <c r="B7" s="46" t="s">
        <v>17</v>
      </c>
      <c r="C7" s="49" t="s">
        <v>10</v>
      </c>
      <c r="D7" s="37">
        <v>2</v>
      </c>
      <c r="E7" s="37">
        <v>2</v>
      </c>
      <c r="F7" s="37">
        <v>2</v>
      </c>
      <c r="G7" s="37">
        <v>2</v>
      </c>
      <c r="H7" s="37">
        <v>2</v>
      </c>
      <c r="I7" s="37">
        <v>2</v>
      </c>
      <c r="J7" s="37">
        <v>2</v>
      </c>
      <c r="K7" s="37">
        <v>2</v>
      </c>
      <c r="L7" s="37">
        <v>2</v>
      </c>
      <c r="M7" s="37">
        <v>2</v>
      </c>
      <c r="N7" s="37">
        <v>2</v>
      </c>
      <c r="O7" s="37">
        <v>2</v>
      </c>
      <c r="P7" s="37">
        <v>2</v>
      </c>
      <c r="Q7" s="37">
        <v>2</v>
      </c>
      <c r="R7" s="37">
        <v>2</v>
      </c>
      <c r="S7" s="37">
        <v>2</v>
      </c>
      <c r="T7" s="37">
        <v>2</v>
      </c>
      <c r="U7" s="38" t="s">
        <v>11</v>
      </c>
      <c r="V7" s="38">
        <f t="shared" ref="V7:V15" si="0">SUM(D7:U7)</f>
        <v>34</v>
      </c>
      <c r="W7" s="37">
        <v>2</v>
      </c>
      <c r="X7" s="37">
        <v>2</v>
      </c>
      <c r="Y7" s="37">
        <v>2</v>
      </c>
      <c r="Z7" s="37">
        <v>2</v>
      </c>
      <c r="AA7" s="37">
        <v>2</v>
      </c>
      <c r="AB7" s="37">
        <v>2</v>
      </c>
      <c r="AC7" s="37">
        <v>2</v>
      </c>
      <c r="AD7" s="37">
        <v>2</v>
      </c>
      <c r="AE7" s="37">
        <v>2</v>
      </c>
      <c r="AF7" s="37">
        <v>2</v>
      </c>
      <c r="AG7" s="37">
        <v>2</v>
      </c>
      <c r="AH7" s="37">
        <v>2</v>
      </c>
      <c r="AI7" s="37">
        <v>2</v>
      </c>
      <c r="AJ7" s="37">
        <v>2</v>
      </c>
      <c r="AK7" s="37">
        <v>2</v>
      </c>
      <c r="AL7" s="37">
        <v>2</v>
      </c>
      <c r="AM7" s="37">
        <v>2</v>
      </c>
      <c r="AN7" s="37">
        <v>2</v>
      </c>
      <c r="AO7" s="37">
        <v>2</v>
      </c>
      <c r="AP7" s="37">
        <v>2</v>
      </c>
      <c r="AQ7" s="37">
        <v>2</v>
      </c>
      <c r="AR7" s="37">
        <v>2</v>
      </c>
      <c r="AS7" s="43" t="s">
        <v>14</v>
      </c>
      <c r="AT7" s="45"/>
      <c r="AU7" s="38"/>
      <c r="AV7" s="38"/>
      <c r="AW7" s="38">
        <f>SUM(W7:AT7)</f>
        <v>44</v>
      </c>
      <c r="AX7" s="38"/>
      <c r="AY7" s="38"/>
      <c r="AZ7" s="38"/>
      <c r="BA7" s="38"/>
      <c r="BB7" s="38"/>
      <c r="BC7" s="38"/>
      <c r="BD7" s="36">
        <f>V7+AW7</f>
        <v>78</v>
      </c>
      <c r="BE7" s="36"/>
      <c r="BF7" s="31"/>
      <c r="BG7" s="31"/>
      <c r="BH7" s="31"/>
      <c r="BI7" s="31"/>
      <c r="BJ7" s="31"/>
    </row>
    <row r="8" spans="1:62" s="41" customFormat="1" ht="37.5" x14ac:dyDescent="0.25">
      <c r="A8" s="48" t="s">
        <v>70</v>
      </c>
      <c r="B8" s="46" t="s">
        <v>18</v>
      </c>
      <c r="C8" s="49" t="s">
        <v>10</v>
      </c>
      <c r="D8" s="37"/>
      <c r="E8" s="37">
        <v>2</v>
      </c>
      <c r="F8" s="37">
        <v>2</v>
      </c>
      <c r="G8" s="37">
        <v>3</v>
      </c>
      <c r="H8" s="37">
        <v>3</v>
      </c>
      <c r="I8" s="37">
        <v>3</v>
      </c>
      <c r="J8" s="37">
        <v>3</v>
      </c>
      <c r="K8" s="37">
        <v>3</v>
      </c>
      <c r="L8" s="37">
        <v>3</v>
      </c>
      <c r="M8" s="37">
        <v>3</v>
      </c>
      <c r="N8" s="37">
        <v>3</v>
      </c>
      <c r="O8" s="37">
        <v>4</v>
      </c>
      <c r="P8" s="37">
        <v>4</v>
      </c>
      <c r="Q8" s="37">
        <v>4</v>
      </c>
      <c r="R8" s="37">
        <v>4</v>
      </c>
      <c r="S8" s="37">
        <v>4</v>
      </c>
      <c r="T8" s="37">
        <v>4</v>
      </c>
      <c r="U8" s="38"/>
      <c r="V8" s="38">
        <f t="shared" si="0"/>
        <v>52</v>
      </c>
      <c r="W8" s="37">
        <v>4</v>
      </c>
      <c r="X8" s="37">
        <v>3</v>
      </c>
      <c r="Y8" s="37">
        <v>3</v>
      </c>
      <c r="Z8" s="37">
        <v>3</v>
      </c>
      <c r="AA8" s="37">
        <v>3</v>
      </c>
      <c r="AB8" s="37">
        <v>3</v>
      </c>
      <c r="AC8" s="37">
        <v>3</v>
      </c>
      <c r="AD8" s="37">
        <v>3</v>
      </c>
      <c r="AE8" s="37">
        <v>3</v>
      </c>
      <c r="AF8" s="37">
        <v>3</v>
      </c>
      <c r="AG8" s="37">
        <v>3</v>
      </c>
      <c r="AH8" s="37">
        <v>3</v>
      </c>
      <c r="AI8" s="37">
        <v>3</v>
      </c>
      <c r="AJ8" s="37">
        <v>3</v>
      </c>
      <c r="AK8" s="37">
        <v>3</v>
      </c>
      <c r="AL8" s="37">
        <v>3</v>
      </c>
      <c r="AM8" s="37">
        <v>3</v>
      </c>
      <c r="AN8" s="37">
        <v>3</v>
      </c>
      <c r="AO8" s="37">
        <v>3</v>
      </c>
      <c r="AP8" s="37">
        <v>4</v>
      </c>
      <c r="AQ8" s="37">
        <v>4</v>
      </c>
      <c r="AR8" s="37"/>
      <c r="AS8" s="37"/>
      <c r="AT8" s="39"/>
      <c r="AU8" s="38"/>
      <c r="AV8" s="38" t="s">
        <v>11</v>
      </c>
      <c r="AW8" s="38">
        <f>SUM(W8:AT8)</f>
        <v>66</v>
      </c>
      <c r="AX8" s="38"/>
      <c r="AY8" s="38"/>
      <c r="AZ8" s="38"/>
      <c r="BA8" s="38"/>
      <c r="BB8" s="38"/>
      <c r="BC8" s="38"/>
      <c r="BD8" s="36">
        <f t="shared" ref="BD8:BD18" si="1">V8+AW8</f>
        <v>118</v>
      </c>
      <c r="BE8" s="36"/>
      <c r="BF8" s="40"/>
      <c r="BG8" s="40"/>
      <c r="BH8" s="40"/>
      <c r="BI8" s="40"/>
      <c r="BJ8" s="40"/>
    </row>
    <row r="9" spans="1:62" s="41" customFormat="1" ht="37.5" x14ac:dyDescent="0.25">
      <c r="A9" s="48" t="s">
        <v>71</v>
      </c>
      <c r="B9" s="46" t="s">
        <v>81</v>
      </c>
      <c r="C9" s="49" t="s">
        <v>10</v>
      </c>
      <c r="D9" s="37">
        <v>2</v>
      </c>
      <c r="E9" s="37">
        <v>2</v>
      </c>
      <c r="F9" s="37">
        <v>2</v>
      </c>
      <c r="G9" s="37">
        <v>2</v>
      </c>
      <c r="H9" s="37">
        <v>2</v>
      </c>
      <c r="I9" s="37">
        <v>2</v>
      </c>
      <c r="J9" s="37">
        <v>2</v>
      </c>
      <c r="K9" s="37">
        <v>2</v>
      </c>
      <c r="L9" s="37">
        <v>2</v>
      </c>
      <c r="M9" s="37">
        <v>2</v>
      </c>
      <c r="N9" s="37">
        <v>2</v>
      </c>
      <c r="O9" s="37">
        <v>2</v>
      </c>
      <c r="P9" s="37">
        <v>2</v>
      </c>
      <c r="Q9" s="37">
        <v>2</v>
      </c>
      <c r="R9" s="37">
        <v>2</v>
      </c>
      <c r="S9" s="37">
        <v>2</v>
      </c>
      <c r="T9" s="37">
        <v>4</v>
      </c>
      <c r="U9" s="38" t="s">
        <v>11</v>
      </c>
      <c r="V9" s="38">
        <f t="shared" si="0"/>
        <v>36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9"/>
      <c r="AU9" s="38"/>
      <c r="AV9" s="38"/>
      <c r="AW9" s="38">
        <f>SUM(W9:AT9)</f>
        <v>0</v>
      </c>
      <c r="AX9" s="38"/>
      <c r="AY9" s="38"/>
      <c r="AZ9" s="38"/>
      <c r="BA9" s="38"/>
      <c r="BB9" s="38"/>
      <c r="BC9" s="38"/>
      <c r="BD9" s="36">
        <f t="shared" si="1"/>
        <v>36</v>
      </c>
      <c r="BE9" s="36"/>
      <c r="BF9" s="40"/>
      <c r="BG9" s="40"/>
      <c r="BH9" s="40"/>
      <c r="BI9" s="40"/>
      <c r="BJ9" s="40"/>
    </row>
    <row r="10" spans="1:62" s="41" customFormat="1" ht="37.5" x14ac:dyDescent="0.25">
      <c r="A10" s="48" t="s">
        <v>72</v>
      </c>
      <c r="B10" s="46" t="s">
        <v>12</v>
      </c>
      <c r="C10" s="49" t="s">
        <v>10</v>
      </c>
      <c r="D10" s="37">
        <v>2</v>
      </c>
      <c r="E10" s="37">
        <v>4</v>
      </c>
      <c r="F10" s="37">
        <v>2</v>
      </c>
      <c r="G10" s="37">
        <v>4</v>
      </c>
      <c r="H10" s="37">
        <v>2</v>
      </c>
      <c r="I10" s="37">
        <v>4</v>
      </c>
      <c r="J10" s="37">
        <v>2</v>
      </c>
      <c r="K10" s="37">
        <v>4</v>
      </c>
      <c r="L10" s="37">
        <v>4</v>
      </c>
      <c r="M10" s="37">
        <v>4</v>
      </c>
      <c r="N10" s="37">
        <v>2</v>
      </c>
      <c r="O10" s="37">
        <v>4</v>
      </c>
      <c r="P10" s="37">
        <v>4</v>
      </c>
      <c r="Q10" s="37">
        <v>2</v>
      </c>
      <c r="R10" s="37">
        <v>2</v>
      </c>
      <c r="S10" s="37">
        <v>4</v>
      </c>
      <c r="T10" s="37">
        <v>2</v>
      </c>
      <c r="U10" s="38"/>
      <c r="V10" s="38">
        <f t="shared" si="0"/>
        <v>52</v>
      </c>
      <c r="W10" s="37">
        <v>3</v>
      </c>
      <c r="X10" s="37">
        <v>3</v>
      </c>
      <c r="Y10" s="37">
        <v>3</v>
      </c>
      <c r="Z10" s="37">
        <v>3</v>
      </c>
      <c r="AA10" s="37">
        <v>3</v>
      </c>
      <c r="AB10" s="37">
        <v>3</v>
      </c>
      <c r="AC10" s="37">
        <v>3</v>
      </c>
      <c r="AD10" s="37">
        <v>3</v>
      </c>
      <c r="AE10" s="37">
        <v>3</v>
      </c>
      <c r="AF10" s="37">
        <v>3</v>
      </c>
      <c r="AG10" s="37">
        <v>4</v>
      </c>
      <c r="AH10" s="37">
        <v>3</v>
      </c>
      <c r="AI10" s="37">
        <v>3</v>
      </c>
      <c r="AJ10" s="37">
        <v>3</v>
      </c>
      <c r="AK10" s="37">
        <v>3</v>
      </c>
      <c r="AL10" s="37">
        <v>3</v>
      </c>
      <c r="AM10" s="37">
        <v>3</v>
      </c>
      <c r="AN10" s="37">
        <v>3</v>
      </c>
      <c r="AO10" s="37">
        <v>3</v>
      </c>
      <c r="AP10" s="37">
        <v>3</v>
      </c>
      <c r="AQ10" s="37">
        <v>3</v>
      </c>
      <c r="AR10" s="37">
        <v>2</v>
      </c>
      <c r="AS10" s="37"/>
      <c r="AT10" s="34"/>
      <c r="AU10" s="38"/>
      <c r="AV10" s="38" t="s">
        <v>11</v>
      </c>
      <c r="AW10" s="38">
        <f>SUM(W10:AV10)</f>
        <v>66</v>
      </c>
      <c r="AX10" s="38"/>
      <c r="AY10" s="38"/>
      <c r="AZ10" s="38"/>
      <c r="BA10" s="38"/>
      <c r="BB10" s="38"/>
      <c r="BC10" s="38"/>
      <c r="BD10" s="36">
        <f t="shared" si="1"/>
        <v>118</v>
      </c>
      <c r="BE10" s="36"/>
      <c r="BF10" s="40"/>
      <c r="BG10" s="40"/>
      <c r="BH10" s="40"/>
      <c r="BI10" s="40"/>
      <c r="BJ10" s="40"/>
    </row>
    <row r="11" spans="1:62" s="41" customFormat="1" ht="37.5" x14ac:dyDescent="0.25">
      <c r="A11" s="48" t="s">
        <v>73</v>
      </c>
      <c r="B11" s="46" t="s">
        <v>9</v>
      </c>
      <c r="C11" s="49" t="s">
        <v>10</v>
      </c>
      <c r="D11" s="37">
        <v>2</v>
      </c>
      <c r="E11" s="37">
        <v>4</v>
      </c>
      <c r="F11" s="37">
        <v>2</v>
      </c>
      <c r="G11" s="37">
        <v>4</v>
      </c>
      <c r="H11" s="37">
        <v>2</v>
      </c>
      <c r="I11" s="37">
        <v>4</v>
      </c>
      <c r="J11" s="37">
        <v>4</v>
      </c>
      <c r="K11" s="37">
        <v>4</v>
      </c>
      <c r="L11" s="37">
        <v>2</v>
      </c>
      <c r="M11" s="37">
        <v>4</v>
      </c>
      <c r="N11" s="37">
        <v>2</v>
      </c>
      <c r="O11" s="37">
        <v>2</v>
      </c>
      <c r="P11" s="37">
        <v>2</v>
      </c>
      <c r="Q11" s="37">
        <v>4</v>
      </c>
      <c r="R11" s="37">
        <v>2</v>
      </c>
      <c r="S11" s="37">
        <v>4</v>
      </c>
      <c r="T11" s="37">
        <v>2</v>
      </c>
      <c r="U11" s="38"/>
      <c r="V11" s="38">
        <f t="shared" si="0"/>
        <v>50</v>
      </c>
      <c r="W11" s="37">
        <v>3</v>
      </c>
      <c r="X11" s="37">
        <v>3</v>
      </c>
      <c r="Y11" s="37">
        <v>3</v>
      </c>
      <c r="Z11" s="37">
        <v>3</v>
      </c>
      <c r="AA11" s="37">
        <v>3</v>
      </c>
      <c r="AB11" s="37">
        <v>3</v>
      </c>
      <c r="AC11" s="37">
        <v>3</v>
      </c>
      <c r="AD11" s="37">
        <v>3</v>
      </c>
      <c r="AE11" s="37">
        <v>3</v>
      </c>
      <c r="AF11" s="37">
        <v>3</v>
      </c>
      <c r="AG11" s="37">
        <v>3</v>
      </c>
      <c r="AH11" s="37">
        <v>3</v>
      </c>
      <c r="AI11" s="37">
        <v>3</v>
      </c>
      <c r="AJ11" s="37">
        <v>3</v>
      </c>
      <c r="AK11" s="37">
        <v>3</v>
      </c>
      <c r="AL11" s="37">
        <v>3</v>
      </c>
      <c r="AM11" s="37">
        <v>3</v>
      </c>
      <c r="AN11" s="37">
        <v>3</v>
      </c>
      <c r="AO11" s="37">
        <v>3</v>
      </c>
      <c r="AP11" s="37">
        <v>3</v>
      </c>
      <c r="AQ11" s="37">
        <v>4</v>
      </c>
      <c r="AR11" s="37">
        <v>4</v>
      </c>
      <c r="AS11" s="37"/>
      <c r="AT11" s="39"/>
      <c r="AU11" s="38"/>
      <c r="AV11" s="38" t="s">
        <v>11</v>
      </c>
      <c r="AW11" s="38">
        <f>SUM(W11:AT11)</f>
        <v>68</v>
      </c>
      <c r="AX11" s="38"/>
      <c r="AY11" s="38"/>
      <c r="AZ11" s="38"/>
      <c r="BA11" s="38"/>
      <c r="BB11" s="38"/>
      <c r="BC11" s="38"/>
      <c r="BD11" s="36">
        <f t="shared" si="1"/>
        <v>118</v>
      </c>
      <c r="BE11" s="36"/>
      <c r="BF11" s="40"/>
      <c r="BG11" s="40"/>
      <c r="BH11" s="40"/>
      <c r="BI11" s="40"/>
      <c r="BJ11" s="40"/>
    </row>
    <row r="12" spans="1:62" s="41" customFormat="1" ht="37.5" x14ac:dyDescent="0.25">
      <c r="A12" s="48" t="s">
        <v>74</v>
      </c>
      <c r="B12" s="46" t="s">
        <v>19</v>
      </c>
      <c r="C12" s="49" t="s">
        <v>10</v>
      </c>
      <c r="D12" s="37">
        <v>6</v>
      </c>
      <c r="E12" s="37">
        <v>4</v>
      </c>
      <c r="F12" s="37">
        <v>6</v>
      </c>
      <c r="G12" s="37">
        <v>1</v>
      </c>
      <c r="H12" s="37">
        <v>5</v>
      </c>
      <c r="I12" s="37">
        <v>3</v>
      </c>
      <c r="J12" s="37">
        <v>4</v>
      </c>
      <c r="K12" s="37">
        <v>2</v>
      </c>
      <c r="L12" s="37">
        <v>4</v>
      </c>
      <c r="M12" s="37">
        <v>6</v>
      </c>
      <c r="N12" s="37">
        <v>6</v>
      </c>
      <c r="O12" s="37">
        <v>3</v>
      </c>
      <c r="P12" s="37">
        <v>3</v>
      </c>
      <c r="Q12" s="37">
        <v>3</v>
      </c>
      <c r="R12" s="37">
        <v>5</v>
      </c>
      <c r="S12" s="37">
        <v>3</v>
      </c>
      <c r="T12" s="37">
        <v>4</v>
      </c>
      <c r="U12" s="38" t="s">
        <v>141</v>
      </c>
      <c r="V12" s="38">
        <f t="shared" si="0"/>
        <v>68</v>
      </c>
      <c r="W12" s="39">
        <v>4</v>
      </c>
      <c r="X12" s="39">
        <v>4</v>
      </c>
      <c r="Y12" s="39">
        <v>4</v>
      </c>
      <c r="Z12" s="39">
        <v>4</v>
      </c>
      <c r="AA12" s="39">
        <v>4</v>
      </c>
      <c r="AB12" s="39">
        <v>4</v>
      </c>
      <c r="AC12" s="39">
        <v>4</v>
      </c>
      <c r="AD12" s="39">
        <v>4</v>
      </c>
      <c r="AE12" s="39">
        <v>4</v>
      </c>
      <c r="AF12" s="39">
        <v>4</v>
      </c>
      <c r="AG12" s="39">
        <v>4</v>
      </c>
      <c r="AH12" s="39">
        <v>4</v>
      </c>
      <c r="AI12" s="39">
        <v>4</v>
      </c>
      <c r="AJ12" s="39">
        <v>4</v>
      </c>
      <c r="AK12" s="39">
        <v>4</v>
      </c>
      <c r="AL12" s="39">
        <v>4</v>
      </c>
      <c r="AM12" s="39">
        <v>4</v>
      </c>
      <c r="AN12" s="39">
        <v>4</v>
      </c>
      <c r="AO12" s="39">
        <v>4</v>
      </c>
      <c r="AP12" s="39">
        <v>4</v>
      </c>
      <c r="AQ12" s="39">
        <v>4</v>
      </c>
      <c r="AR12" s="34">
        <v>4</v>
      </c>
      <c r="AS12" s="39"/>
      <c r="AT12" s="39"/>
      <c r="AU12" s="38"/>
      <c r="AV12" s="38" t="s">
        <v>11</v>
      </c>
      <c r="AW12" s="38">
        <f t="shared" ref="AW12:AW18" si="2">SUM(W12:AV12)</f>
        <v>88</v>
      </c>
      <c r="AX12" s="38"/>
      <c r="AY12" s="38"/>
      <c r="AZ12" s="38"/>
      <c r="BA12" s="38"/>
      <c r="BB12" s="38"/>
      <c r="BC12" s="38"/>
      <c r="BD12" s="36">
        <f t="shared" si="1"/>
        <v>156</v>
      </c>
      <c r="BE12" s="36"/>
      <c r="BF12" s="40"/>
      <c r="BG12" s="40"/>
      <c r="BH12" s="40"/>
      <c r="BI12" s="40"/>
      <c r="BJ12" s="40"/>
    </row>
    <row r="13" spans="1:62" s="41" customFormat="1" ht="37.5" x14ac:dyDescent="0.25">
      <c r="A13" s="48" t="s">
        <v>75</v>
      </c>
      <c r="B13" s="46" t="s">
        <v>20</v>
      </c>
      <c r="C13" s="49" t="s">
        <v>10</v>
      </c>
      <c r="D13" s="37">
        <v>2</v>
      </c>
      <c r="E13" s="37">
        <v>2</v>
      </c>
      <c r="F13" s="37">
        <v>2</v>
      </c>
      <c r="G13" s="37">
        <v>2</v>
      </c>
      <c r="H13" s="37">
        <v>2</v>
      </c>
      <c r="I13" s="37">
        <v>2</v>
      </c>
      <c r="J13" s="37">
        <v>2</v>
      </c>
      <c r="K13" s="37">
        <v>2</v>
      </c>
      <c r="L13" s="37">
        <v>2</v>
      </c>
      <c r="M13" s="37"/>
      <c r="N13" s="37">
        <v>2</v>
      </c>
      <c r="O13" s="37">
        <v>2</v>
      </c>
      <c r="P13" s="37">
        <v>2</v>
      </c>
      <c r="Q13" s="37">
        <v>2</v>
      </c>
      <c r="R13" s="37">
        <v>2</v>
      </c>
      <c r="S13" s="37">
        <v>2</v>
      </c>
      <c r="T13" s="37">
        <v>4</v>
      </c>
      <c r="U13" s="38"/>
      <c r="V13" s="38">
        <f t="shared" si="0"/>
        <v>34</v>
      </c>
      <c r="W13" s="39">
        <v>2</v>
      </c>
      <c r="X13" s="39">
        <v>2</v>
      </c>
      <c r="Y13" s="39">
        <v>2</v>
      </c>
      <c r="Z13" s="39">
        <v>2</v>
      </c>
      <c r="AA13" s="39">
        <v>2</v>
      </c>
      <c r="AB13" s="39">
        <v>2</v>
      </c>
      <c r="AC13" s="39">
        <v>2</v>
      </c>
      <c r="AD13" s="39">
        <v>2</v>
      </c>
      <c r="AE13" s="39">
        <v>2</v>
      </c>
      <c r="AF13" s="39">
        <v>2</v>
      </c>
      <c r="AG13" s="39">
        <v>2</v>
      </c>
      <c r="AH13" s="39">
        <v>2</v>
      </c>
      <c r="AI13" s="39">
        <v>2</v>
      </c>
      <c r="AJ13" s="39">
        <v>2</v>
      </c>
      <c r="AK13" s="39">
        <v>2</v>
      </c>
      <c r="AL13" s="39">
        <v>2</v>
      </c>
      <c r="AM13" s="39">
        <v>2</v>
      </c>
      <c r="AN13" s="39">
        <v>2</v>
      </c>
      <c r="AO13" s="39">
        <v>2</v>
      </c>
      <c r="AP13" s="39"/>
      <c r="AQ13" s="39">
        <v>2</v>
      </c>
      <c r="AR13" s="39">
        <v>2</v>
      </c>
      <c r="AS13" s="34"/>
      <c r="AT13" s="39"/>
      <c r="AU13" s="38"/>
      <c r="AV13" s="38" t="s">
        <v>11</v>
      </c>
      <c r="AW13" s="38">
        <f t="shared" si="2"/>
        <v>42</v>
      </c>
      <c r="AX13" s="38"/>
      <c r="AY13" s="38"/>
      <c r="AZ13" s="38"/>
      <c r="BA13" s="38"/>
      <c r="BB13" s="38"/>
      <c r="BC13" s="38"/>
      <c r="BD13" s="36">
        <f t="shared" si="1"/>
        <v>76</v>
      </c>
      <c r="BE13" s="36"/>
      <c r="BF13" s="40"/>
      <c r="BG13" s="40"/>
      <c r="BH13" s="40"/>
      <c r="BI13" s="40"/>
      <c r="BJ13" s="40"/>
    </row>
    <row r="14" spans="1:62" s="41" customFormat="1" ht="37.5" x14ac:dyDescent="0.25">
      <c r="A14" s="48" t="s">
        <v>76</v>
      </c>
      <c r="B14" s="46" t="s">
        <v>67</v>
      </c>
      <c r="C14" s="49" t="s">
        <v>10</v>
      </c>
      <c r="D14" s="39">
        <v>4</v>
      </c>
      <c r="E14" s="39">
        <v>2</v>
      </c>
      <c r="F14" s="39">
        <v>2</v>
      </c>
      <c r="G14" s="39">
        <v>2</v>
      </c>
      <c r="H14" s="39">
        <v>2</v>
      </c>
      <c r="I14" s="39">
        <v>2</v>
      </c>
      <c r="J14" s="39">
        <v>2</v>
      </c>
      <c r="K14" s="39">
        <v>2</v>
      </c>
      <c r="L14" s="39">
        <v>2</v>
      </c>
      <c r="M14" s="39">
        <v>2</v>
      </c>
      <c r="N14" s="39">
        <v>2</v>
      </c>
      <c r="O14" s="39">
        <v>2</v>
      </c>
      <c r="P14" s="39">
        <v>2</v>
      </c>
      <c r="Q14" s="39">
        <v>2</v>
      </c>
      <c r="R14" s="39">
        <v>2</v>
      </c>
      <c r="S14" s="39">
        <v>2</v>
      </c>
      <c r="T14" s="39">
        <v>2</v>
      </c>
      <c r="U14" s="38" t="s">
        <v>11</v>
      </c>
      <c r="V14" s="38">
        <f t="shared" si="0"/>
        <v>36</v>
      </c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8"/>
      <c r="AV14" s="38"/>
      <c r="AW14" s="38">
        <f t="shared" si="2"/>
        <v>0</v>
      </c>
      <c r="AX14" s="38"/>
      <c r="AY14" s="38"/>
      <c r="AZ14" s="38"/>
      <c r="BA14" s="38"/>
      <c r="BB14" s="38"/>
      <c r="BC14" s="38"/>
      <c r="BD14" s="36">
        <f t="shared" si="1"/>
        <v>36</v>
      </c>
      <c r="BE14" s="36"/>
      <c r="BF14" s="40"/>
      <c r="BG14" s="40"/>
      <c r="BH14" s="40"/>
      <c r="BI14" s="40"/>
      <c r="BJ14" s="40"/>
    </row>
    <row r="15" spans="1:62" s="41" customFormat="1" ht="37.5" x14ac:dyDescent="0.25">
      <c r="A15" s="48" t="s">
        <v>77</v>
      </c>
      <c r="B15" s="46" t="s">
        <v>13</v>
      </c>
      <c r="C15" s="49" t="s">
        <v>10</v>
      </c>
      <c r="D15" s="37">
        <v>10</v>
      </c>
      <c r="E15" s="37">
        <v>10</v>
      </c>
      <c r="F15" s="37">
        <v>10</v>
      </c>
      <c r="G15" s="37">
        <v>10</v>
      </c>
      <c r="H15" s="37">
        <v>10</v>
      </c>
      <c r="I15" s="37">
        <v>8</v>
      </c>
      <c r="J15" s="37">
        <v>8</v>
      </c>
      <c r="K15" s="37">
        <v>8</v>
      </c>
      <c r="L15" s="37">
        <v>8</v>
      </c>
      <c r="M15" s="37">
        <v>8</v>
      </c>
      <c r="N15" s="37">
        <v>8</v>
      </c>
      <c r="O15" s="37">
        <v>8</v>
      </c>
      <c r="P15" s="37">
        <v>8</v>
      </c>
      <c r="Q15" s="37">
        <v>8</v>
      </c>
      <c r="R15" s="37">
        <v>8</v>
      </c>
      <c r="S15" s="39">
        <v>8</v>
      </c>
      <c r="T15" s="45">
        <v>8</v>
      </c>
      <c r="U15" s="38"/>
      <c r="V15" s="38">
        <f t="shared" si="0"/>
        <v>146</v>
      </c>
      <c r="W15" s="39">
        <v>8</v>
      </c>
      <c r="X15" s="39">
        <v>8</v>
      </c>
      <c r="Y15" s="39">
        <v>8</v>
      </c>
      <c r="Z15" s="39">
        <v>8</v>
      </c>
      <c r="AA15" s="39">
        <v>8</v>
      </c>
      <c r="AB15" s="39">
        <v>8</v>
      </c>
      <c r="AC15" s="39">
        <v>8</v>
      </c>
      <c r="AD15" s="39">
        <v>8</v>
      </c>
      <c r="AE15" s="39">
        <v>8</v>
      </c>
      <c r="AF15" s="39">
        <v>8</v>
      </c>
      <c r="AG15" s="39">
        <v>8</v>
      </c>
      <c r="AH15" s="39">
        <v>8</v>
      </c>
      <c r="AI15" s="39">
        <v>8</v>
      </c>
      <c r="AJ15" s="39">
        <v>8</v>
      </c>
      <c r="AK15" s="39">
        <v>8</v>
      </c>
      <c r="AL15" s="39">
        <v>6</v>
      </c>
      <c r="AM15" s="39">
        <v>6</v>
      </c>
      <c r="AN15" s="39">
        <v>6</v>
      </c>
      <c r="AO15" s="39">
        <v>6</v>
      </c>
      <c r="AP15" s="39">
        <v>8</v>
      </c>
      <c r="AQ15" s="39">
        <v>6</v>
      </c>
      <c r="AR15" s="39">
        <v>6</v>
      </c>
      <c r="AS15" s="39"/>
      <c r="AT15" s="43" t="s">
        <v>14</v>
      </c>
      <c r="AU15" s="38"/>
      <c r="AV15" s="38"/>
      <c r="AW15" s="38">
        <f t="shared" si="2"/>
        <v>164</v>
      </c>
      <c r="AX15" s="38"/>
      <c r="AY15" s="38"/>
      <c r="AZ15" s="38"/>
      <c r="BA15" s="38"/>
      <c r="BB15" s="38"/>
      <c r="BC15" s="38"/>
      <c r="BD15" s="36">
        <f t="shared" si="1"/>
        <v>310</v>
      </c>
      <c r="BE15" s="36"/>
      <c r="BF15" s="40"/>
      <c r="BG15" s="40"/>
      <c r="BH15" s="40"/>
      <c r="BI15" s="40"/>
      <c r="BJ15" s="40"/>
    </row>
    <row r="16" spans="1:62" s="41" customFormat="1" ht="37.5" x14ac:dyDescent="0.25">
      <c r="A16" s="48" t="s">
        <v>78</v>
      </c>
      <c r="B16" s="47" t="s">
        <v>138</v>
      </c>
      <c r="C16" s="49" t="s">
        <v>10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9"/>
      <c r="S16" s="39"/>
      <c r="T16" s="45"/>
      <c r="U16" s="38"/>
      <c r="V16" s="38">
        <f t="shared" ref="V16" si="3">SUM(D16:U16)</f>
        <v>0</v>
      </c>
      <c r="W16" s="39">
        <v>5</v>
      </c>
      <c r="X16" s="39">
        <v>6</v>
      </c>
      <c r="Y16" s="39">
        <v>5</v>
      </c>
      <c r="Z16" s="39">
        <v>6</v>
      </c>
      <c r="AA16" s="39">
        <v>5</v>
      </c>
      <c r="AB16" s="39">
        <v>5</v>
      </c>
      <c r="AC16" s="39">
        <v>5</v>
      </c>
      <c r="AD16" s="39">
        <v>5</v>
      </c>
      <c r="AE16" s="39">
        <v>5</v>
      </c>
      <c r="AF16" s="39">
        <v>5</v>
      </c>
      <c r="AG16" s="39">
        <v>5</v>
      </c>
      <c r="AH16" s="39">
        <v>5</v>
      </c>
      <c r="AI16" s="39">
        <v>5</v>
      </c>
      <c r="AJ16" s="39">
        <v>4</v>
      </c>
      <c r="AK16" s="39">
        <v>6</v>
      </c>
      <c r="AL16" s="39">
        <v>6</v>
      </c>
      <c r="AM16" s="39">
        <v>6</v>
      </c>
      <c r="AN16" s="39">
        <v>6</v>
      </c>
      <c r="AO16" s="39">
        <v>6</v>
      </c>
      <c r="AP16" s="39">
        <v>6</v>
      </c>
      <c r="AQ16" s="39">
        <v>5</v>
      </c>
      <c r="AR16" s="39">
        <v>6</v>
      </c>
      <c r="AS16" s="39"/>
      <c r="AT16" s="43" t="s">
        <v>14</v>
      </c>
      <c r="AU16" s="38"/>
      <c r="AV16" s="38"/>
      <c r="AW16" s="38">
        <f t="shared" si="2"/>
        <v>118</v>
      </c>
      <c r="AX16" s="38"/>
      <c r="AY16" s="38"/>
      <c r="AZ16" s="38"/>
      <c r="BA16" s="38"/>
      <c r="BB16" s="38"/>
      <c r="BC16" s="38"/>
      <c r="BD16" s="36">
        <f t="shared" si="1"/>
        <v>118</v>
      </c>
      <c r="BE16" s="36"/>
      <c r="BF16" s="40"/>
      <c r="BG16" s="40"/>
      <c r="BH16" s="40"/>
      <c r="BI16" s="40"/>
      <c r="BJ16" s="40"/>
    </row>
    <row r="17" spans="1:62" s="41" customFormat="1" ht="37.5" x14ac:dyDescent="0.25">
      <c r="A17" s="48" t="s">
        <v>79</v>
      </c>
      <c r="B17" s="47" t="s">
        <v>68</v>
      </c>
      <c r="C17" s="49" t="s">
        <v>10</v>
      </c>
      <c r="D17" s="37">
        <v>4</v>
      </c>
      <c r="E17" s="37">
        <v>2</v>
      </c>
      <c r="F17" s="37">
        <v>4</v>
      </c>
      <c r="G17" s="37">
        <v>4</v>
      </c>
      <c r="H17" s="37">
        <v>4</v>
      </c>
      <c r="I17" s="37">
        <v>4</v>
      </c>
      <c r="J17" s="37">
        <v>4</v>
      </c>
      <c r="K17" s="37">
        <v>4</v>
      </c>
      <c r="L17" s="37">
        <v>4</v>
      </c>
      <c r="M17" s="37">
        <v>2</v>
      </c>
      <c r="N17" s="37">
        <v>4</v>
      </c>
      <c r="O17" s="37">
        <v>4</v>
      </c>
      <c r="P17" s="37">
        <v>4</v>
      </c>
      <c r="Q17" s="37">
        <v>4</v>
      </c>
      <c r="R17" s="37">
        <v>4</v>
      </c>
      <c r="S17" s="37">
        <v>2</v>
      </c>
      <c r="T17" s="37">
        <v>2</v>
      </c>
      <c r="U17" s="38" t="s">
        <v>11</v>
      </c>
      <c r="V17" s="38">
        <f>SUM(D17:U17)</f>
        <v>60</v>
      </c>
      <c r="W17" s="39">
        <v>2</v>
      </c>
      <c r="X17" s="39">
        <v>2</v>
      </c>
      <c r="Y17" s="39">
        <v>4</v>
      </c>
      <c r="Z17" s="39">
        <v>2</v>
      </c>
      <c r="AA17" s="39">
        <v>3</v>
      </c>
      <c r="AB17" s="39">
        <v>4</v>
      </c>
      <c r="AC17" s="39">
        <v>4</v>
      </c>
      <c r="AD17" s="39">
        <v>4</v>
      </c>
      <c r="AE17" s="39">
        <v>3</v>
      </c>
      <c r="AF17" s="39">
        <v>4</v>
      </c>
      <c r="AG17" s="39">
        <v>4</v>
      </c>
      <c r="AH17" s="39">
        <v>4</v>
      </c>
      <c r="AI17" s="39">
        <v>4</v>
      </c>
      <c r="AJ17" s="39">
        <v>4</v>
      </c>
      <c r="AK17" s="39">
        <v>4</v>
      </c>
      <c r="AL17" s="39">
        <v>4</v>
      </c>
      <c r="AM17" s="39">
        <v>4</v>
      </c>
      <c r="AN17" s="39">
        <v>4</v>
      </c>
      <c r="AO17" s="39">
        <v>4</v>
      </c>
      <c r="AP17" s="39">
        <v>4</v>
      </c>
      <c r="AQ17" s="39">
        <v>4</v>
      </c>
      <c r="AR17" s="39">
        <v>4</v>
      </c>
      <c r="AS17" s="54" t="s">
        <v>14</v>
      </c>
      <c r="AT17" s="42"/>
      <c r="AU17" s="38"/>
      <c r="AV17" s="38"/>
      <c r="AW17" s="38">
        <f t="shared" si="2"/>
        <v>80</v>
      </c>
      <c r="AX17" s="38"/>
      <c r="AY17" s="38"/>
      <c r="AZ17" s="38"/>
      <c r="BA17" s="38"/>
      <c r="BB17" s="38"/>
      <c r="BC17" s="38"/>
      <c r="BD17" s="36">
        <f t="shared" si="1"/>
        <v>140</v>
      </c>
      <c r="BE17" s="36"/>
      <c r="BF17" s="40"/>
      <c r="BG17" s="40"/>
      <c r="BH17" s="40"/>
      <c r="BI17" s="40"/>
      <c r="BJ17" s="40"/>
    </row>
    <row r="18" spans="1:62" s="41" customFormat="1" ht="37.5" x14ac:dyDescent="0.25">
      <c r="A18" s="48" t="s">
        <v>80</v>
      </c>
      <c r="B18" s="47" t="s">
        <v>139</v>
      </c>
      <c r="C18" s="49" t="s">
        <v>10</v>
      </c>
      <c r="D18" s="37">
        <v>2</v>
      </c>
      <c r="E18" s="37">
        <v>2</v>
      </c>
      <c r="F18" s="37">
        <v>2</v>
      </c>
      <c r="G18" s="37">
        <v>2</v>
      </c>
      <c r="H18" s="37">
        <v>2</v>
      </c>
      <c r="I18" s="37">
        <v>2</v>
      </c>
      <c r="J18" s="37">
        <v>3</v>
      </c>
      <c r="K18" s="37">
        <v>3</v>
      </c>
      <c r="L18" s="37">
        <v>3</v>
      </c>
      <c r="M18" s="37">
        <v>3</v>
      </c>
      <c r="N18" s="37">
        <v>3</v>
      </c>
      <c r="O18" s="37">
        <v>3</v>
      </c>
      <c r="P18" s="37">
        <v>3</v>
      </c>
      <c r="Q18" s="37">
        <v>3</v>
      </c>
      <c r="R18" s="37">
        <v>3</v>
      </c>
      <c r="S18" s="37">
        <v>3</v>
      </c>
      <c r="T18" s="37">
        <v>2</v>
      </c>
      <c r="U18" s="38"/>
      <c r="V18" s="38">
        <f>SUM(D18:U18)</f>
        <v>44</v>
      </c>
      <c r="W18" s="39">
        <v>3</v>
      </c>
      <c r="X18" s="39">
        <v>3</v>
      </c>
      <c r="Y18" s="39">
        <v>2</v>
      </c>
      <c r="Z18" s="39">
        <v>3</v>
      </c>
      <c r="AA18" s="39">
        <v>3</v>
      </c>
      <c r="AB18" s="39">
        <v>2</v>
      </c>
      <c r="AC18" s="39">
        <v>2</v>
      </c>
      <c r="AD18" s="39">
        <v>2</v>
      </c>
      <c r="AE18" s="39">
        <v>3</v>
      </c>
      <c r="AF18" s="39">
        <v>2</v>
      </c>
      <c r="AG18" s="39">
        <v>1</v>
      </c>
      <c r="AH18" s="39">
        <v>2</v>
      </c>
      <c r="AI18" s="39">
        <v>2</v>
      </c>
      <c r="AJ18" s="39">
        <v>3</v>
      </c>
      <c r="AK18" s="39">
        <v>1</v>
      </c>
      <c r="AL18" s="39">
        <v>3</v>
      </c>
      <c r="AM18" s="39">
        <v>3</v>
      </c>
      <c r="AN18" s="39">
        <v>3</v>
      </c>
      <c r="AO18" s="39">
        <v>3</v>
      </c>
      <c r="AP18" s="39">
        <v>2</v>
      </c>
      <c r="AQ18" s="39">
        <v>2</v>
      </c>
      <c r="AR18" s="39">
        <v>6</v>
      </c>
      <c r="AS18" s="53" t="s">
        <v>14</v>
      </c>
      <c r="AT18" s="37"/>
      <c r="AU18" s="44"/>
      <c r="AV18" s="44" t="s">
        <v>11</v>
      </c>
      <c r="AW18" s="44">
        <f t="shared" si="2"/>
        <v>56</v>
      </c>
      <c r="AX18" s="44"/>
      <c r="AY18" s="44"/>
      <c r="AZ18" s="44"/>
      <c r="BA18" s="44"/>
      <c r="BB18" s="44"/>
      <c r="BC18" s="44"/>
      <c r="BD18" s="36">
        <f t="shared" si="1"/>
        <v>100</v>
      </c>
      <c r="BE18" s="45"/>
      <c r="BF18" s="40"/>
      <c r="BG18" s="40"/>
      <c r="BH18" s="40"/>
      <c r="BI18" s="40"/>
      <c r="BJ18" s="40"/>
    </row>
    <row r="19" spans="1:62" s="32" customFormat="1" ht="21" customHeight="1" x14ac:dyDescent="0.3">
      <c r="A19" s="102" t="s">
        <v>15</v>
      </c>
      <c r="B19" s="103"/>
      <c r="C19" s="104"/>
      <c r="D19" s="29">
        <f>SUM(D7:D18)</f>
        <v>36</v>
      </c>
      <c r="E19" s="29">
        <f t="shared" ref="E19:S19" si="4">SUM(E7:E18)</f>
        <v>36</v>
      </c>
      <c r="F19" s="29">
        <f t="shared" si="4"/>
        <v>36</v>
      </c>
      <c r="G19" s="29">
        <f t="shared" si="4"/>
        <v>36</v>
      </c>
      <c r="H19" s="29">
        <f t="shared" si="4"/>
        <v>36</v>
      </c>
      <c r="I19" s="29">
        <f t="shared" si="4"/>
        <v>36</v>
      </c>
      <c r="J19" s="29">
        <f t="shared" si="4"/>
        <v>36</v>
      </c>
      <c r="K19" s="29">
        <f t="shared" si="4"/>
        <v>36</v>
      </c>
      <c r="L19" s="29">
        <f t="shared" si="4"/>
        <v>36</v>
      </c>
      <c r="M19" s="29">
        <f t="shared" si="4"/>
        <v>36</v>
      </c>
      <c r="N19" s="29">
        <f t="shared" si="4"/>
        <v>36</v>
      </c>
      <c r="O19" s="29">
        <f t="shared" si="4"/>
        <v>36</v>
      </c>
      <c r="P19" s="29">
        <f t="shared" si="4"/>
        <v>36</v>
      </c>
      <c r="Q19" s="29">
        <f t="shared" si="4"/>
        <v>36</v>
      </c>
      <c r="R19" s="29">
        <f t="shared" si="4"/>
        <v>36</v>
      </c>
      <c r="S19" s="29">
        <f t="shared" si="4"/>
        <v>36</v>
      </c>
      <c r="T19" s="29">
        <f>SUM(T7:T18)</f>
        <v>36</v>
      </c>
      <c r="U19" s="35"/>
      <c r="V19" s="30">
        <f>V7+V8+V9+V10+V11+V12+V13+V14+V15+V16+V17+V18</f>
        <v>612</v>
      </c>
      <c r="W19" s="33">
        <f>SUM(W7:W18)</f>
        <v>36</v>
      </c>
      <c r="X19" s="33">
        <f t="shared" ref="X19:AR19" si="5">SUM(X7:X18)</f>
        <v>36</v>
      </c>
      <c r="Y19" s="33">
        <f t="shared" si="5"/>
        <v>36</v>
      </c>
      <c r="Z19" s="33">
        <f t="shared" si="5"/>
        <v>36</v>
      </c>
      <c r="AA19" s="33">
        <f t="shared" si="5"/>
        <v>36</v>
      </c>
      <c r="AB19" s="33">
        <f t="shared" si="5"/>
        <v>36</v>
      </c>
      <c r="AC19" s="33">
        <f t="shared" si="5"/>
        <v>36</v>
      </c>
      <c r="AD19" s="33">
        <f t="shared" si="5"/>
        <v>36</v>
      </c>
      <c r="AE19" s="33">
        <f t="shared" si="5"/>
        <v>36</v>
      </c>
      <c r="AF19" s="33">
        <f t="shared" si="5"/>
        <v>36</v>
      </c>
      <c r="AG19" s="33">
        <f t="shared" si="5"/>
        <v>36</v>
      </c>
      <c r="AH19" s="33">
        <f t="shared" si="5"/>
        <v>36</v>
      </c>
      <c r="AI19" s="33">
        <f t="shared" si="5"/>
        <v>36</v>
      </c>
      <c r="AJ19" s="33">
        <f t="shared" si="5"/>
        <v>36</v>
      </c>
      <c r="AK19" s="33">
        <f t="shared" si="5"/>
        <v>36</v>
      </c>
      <c r="AL19" s="33">
        <f t="shared" si="5"/>
        <v>36</v>
      </c>
      <c r="AM19" s="33">
        <f t="shared" si="5"/>
        <v>36</v>
      </c>
      <c r="AN19" s="33">
        <f t="shared" si="5"/>
        <v>36</v>
      </c>
      <c r="AO19" s="33">
        <f t="shared" si="5"/>
        <v>36</v>
      </c>
      <c r="AP19" s="33">
        <f t="shared" si="5"/>
        <v>36</v>
      </c>
      <c r="AQ19" s="33">
        <f t="shared" si="5"/>
        <v>36</v>
      </c>
      <c r="AR19" s="33">
        <f t="shared" si="5"/>
        <v>36</v>
      </c>
      <c r="AS19" s="33"/>
      <c r="AT19" s="33">
        <f>AT8+AT10+AT11+AT12+AT13+AT14+AT17</f>
        <v>0</v>
      </c>
      <c r="AU19" s="44"/>
      <c r="AV19" s="44"/>
      <c r="AW19" s="44">
        <f>SUM(W19:AT19)</f>
        <v>792</v>
      </c>
      <c r="AX19" s="44"/>
      <c r="AY19" s="44"/>
      <c r="AZ19" s="44"/>
      <c r="BA19" s="44"/>
      <c r="BB19" s="44"/>
      <c r="BC19" s="44"/>
      <c r="BD19" s="45">
        <f>SUM(BD7:BD18)</f>
        <v>1404</v>
      </c>
      <c r="BE19" s="51">
        <f>SUM(BE7:BE18)</f>
        <v>0</v>
      </c>
      <c r="BF19" s="31"/>
      <c r="BG19" s="31"/>
      <c r="BH19" s="31"/>
      <c r="BI19" s="31"/>
      <c r="BJ19" s="31"/>
    </row>
    <row r="20" spans="1:62" ht="15.75" x14ac:dyDescent="0.25">
      <c r="A20" s="1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25"/>
      <c r="N20" s="7"/>
      <c r="O20" s="7"/>
      <c r="P20" s="7"/>
      <c r="Q20" s="7"/>
      <c r="R20" s="7"/>
      <c r="S20" s="50"/>
      <c r="T20" s="50"/>
      <c r="U20" s="7"/>
      <c r="V20" s="8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8"/>
      <c r="AM20" s="25"/>
      <c r="AN20" s="7"/>
      <c r="AO20" s="7"/>
      <c r="AP20" s="7"/>
      <c r="AR20" s="25"/>
      <c r="AS20" s="52">
        <v>36</v>
      </c>
      <c r="AT20" s="24" t="s">
        <v>24</v>
      </c>
      <c r="AU20" s="7"/>
      <c r="AV20" s="7"/>
      <c r="AW20" s="7"/>
      <c r="AX20" s="7"/>
      <c r="AY20" s="7"/>
      <c r="AZ20" s="7"/>
      <c r="BA20" s="7"/>
      <c r="BB20" s="7"/>
      <c r="BC20" s="7"/>
      <c r="BD20" s="7"/>
    </row>
    <row r="21" spans="1:62" ht="15.75" x14ac:dyDescent="0.25">
      <c r="A21" s="10"/>
      <c r="B21" s="11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8"/>
      <c r="V21" s="8"/>
      <c r="W21" s="9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</row>
    <row r="22" spans="1:62" ht="15.75" x14ac:dyDescent="0.25">
      <c r="A22" s="12"/>
      <c r="B22" s="13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</row>
    <row r="23" spans="1:62" ht="15" x14ac:dyDescent="0.2">
      <c r="A23" s="20"/>
      <c r="B23" s="21"/>
      <c r="C23" s="18"/>
      <c r="D23" s="26"/>
      <c r="E23" s="19"/>
      <c r="F23" s="105"/>
      <c r="G23" s="105"/>
      <c r="H23" s="105"/>
      <c r="I23" s="105"/>
      <c r="J23" s="105"/>
      <c r="K23" s="105"/>
      <c r="L23" s="18"/>
      <c r="M23" s="22"/>
      <c r="N23" s="18"/>
      <c r="O23" s="20" t="s">
        <v>21</v>
      </c>
      <c r="P23" s="20"/>
      <c r="Q23" s="20"/>
      <c r="R23" s="20"/>
      <c r="S23" s="18"/>
      <c r="T23" s="18"/>
      <c r="U23" s="18"/>
      <c r="V23" s="18"/>
      <c r="W23" s="19"/>
      <c r="X23" s="18"/>
      <c r="Y23" s="23"/>
      <c r="Z23" s="18"/>
      <c r="AA23" s="106" t="s">
        <v>16</v>
      </c>
      <c r="AB23" s="106"/>
      <c r="AC23" s="106"/>
      <c r="AD23" s="106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"/>
      <c r="BG23" s="1"/>
      <c r="BH23" s="1"/>
      <c r="BI23" s="1"/>
      <c r="BJ23" s="1"/>
    </row>
    <row r="26" spans="1:62" x14ac:dyDescent="0.2">
      <c r="A26" s="28"/>
    </row>
  </sheetData>
  <mergeCells count="13">
    <mergeCell ref="A19:C19"/>
    <mergeCell ref="F23:K23"/>
    <mergeCell ref="AA23:AD23"/>
    <mergeCell ref="A1:BE1"/>
    <mergeCell ref="BE2:BE6"/>
    <mergeCell ref="D3:BC3"/>
    <mergeCell ref="D5:BC5"/>
    <mergeCell ref="BD2:BD6"/>
    <mergeCell ref="AZ2:BC2"/>
    <mergeCell ref="AV2:AX2"/>
    <mergeCell ref="A2:A6"/>
    <mergeCell ref="B2:B6"/>
    <mergeCell ref="C2:C6"/>
  </mergeCells>
  <pageMargins left="0.70866141732283472" right="0.31496062992125984" top="0.19685039370078741" bottom="0.19685039370078741" header="0" footer="0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52"/>
  <sheetViews>
    <sheetView topLeftCell="F31" zoomScale="70" zoomScaleNormal="70" workbookViewId="0">
      <selection activeCell="AP49" sqref="AP49"/>
    </sheetView>
  </sheetViews>
  <sheetFormatPr defaultRowHeight="12.75" x14ac:dyDescent="0.2"/>
  <cols>
    <col min="1" max="1" width="14.140625" style="14" customWidth="1"/>
    <col min="2" max="2" width="26.140625" style="15" customWidth="1"/>
    <col min="3" max="3" width="17.7109375" style="9" customWidth="1"/>
    <col min="4" max="19" width="3.85546875" style="9" customWidth="1"/>
    <col min="20" max="20" width="4.42578125" style="9" customWidth="1"/>
    <col min="21" max="21" width="5.140625" style="9" customWidth="1"/>
    <col min="22" max="22" width="6.28515625" style="9" customWidth="1"/>
    <col min="23" max="23" width="4.5703125" style="16" customWidth="1"/>
    <col min="24" max="31" width="3.85546875" style="9" customWidth="1"/>
    <col min="32" max="32" width="4.42578125" style="9" customWidth="1"/>
    <col min="33" max="45" width="3.85546875" style="9" customWidth="1"/>
    <col min="46" max="46" width="4.42578125" style="9" customWidth="1"/>
    <col min="47" max="47" width="5.42578125" style="9" customWidth="1"/>
    <col min="48" max="48" width="5" style="9" customWidth="1"/>
    <col min="49" max="49" width="6.140625" style="9" customWidth="1"/>
    <col min="50" max="55" width="3.85546875" style="9" customWidth="1"/>
    <col min="56" max="56" width="8.85546875" style="9" customWidth="1"/>
    <col min="57" max="57" width="7.85546875" style="9" customWidth="1"/>
    <col min="58" max="62" width="9.140625" style="9"/>
    <col min="63" max="255" width="9.140625" style="1"/>
    <col min="256" max="256" width="5.85546875" style="1" customWidth="1"/>
    <col min="257" max="257" width="9.140625" style="1"/>
    <col min="258" max="258" width="27.7109375" style="1" customWidth="1"/>
    <col min="259" max="259" width="9.140625" style="1"/>
    <col min="260" max="276" width="3.85546875" style="1" customWidth="1"/>
    <col min="277" max="277" width="5.140625" style="1" customWidth="1"/>
    <col min="278" max="278" width="5" style="1" customWidth="1"/>
    <col min="279" max="279" width="4.5703125" style="1" customWidth="1"/>
    <col min="280" max="287" width="3.85546875" style="1" customWidth="1"/>
    <col min="288" max="288" width="3.5703125" style="1" customWidth="1"/>
    <col min="289" max="302" width="3.85546875" style="1" customWidth="1"/>
    <col min="303" max="303" width="5.42578125" style="1" customWidth="1"/>
    <col min="304" max="304" width="3.85546875" style="1" customWidth="1"/>
    <col min="305" max="305" width="4.7109375" style="1" customWidth="1"/>
    <col min="306" max="311" width="3.85546875" style="1" customWidth="1"/>
    <col min="312" max="312" width="8.85546875" style="1" customWidth="1"/>
    <col min="313" max="313" width="7.85546875" style="1" customWidth="1"/>
    <col min="314" max="511" width="9.140625" style="1"/>
    <col min="512" max="512" width="5.85546875" style="1" customWidth="1"/>
    <col min="513" max="513" width="9.140625" style="1"/>
    <col min="514" max="514" width="27.7109375" style="1" customWidth="1"/>
    <col min="515" max="515" width="9.140625" style="1"/>
    <col min="516" max="532" width="3.85546875" style="1" customWidth="1"/>
    <col min="533" max="533" width="5.140625" style="1" customWidth="1"/>
    <col min="534" max="534" width="5" style="1" customWidth="1"/>
    <col min="535" max="535" width="4.5703125" style="1" customWidth="1"/>
    <col min="536" max="543" width="3.85546875" style="1" customWidth="1"/>
    <col min="544" max="544" width="3.5703125" style="1" customWidth="1"/>
    <col min="545" max="558" width="3.85546875" style="1" customWidth="1"/>
    <col min="559" max="559" width="5.42578125" style="1" customWidth="1"/>
    <col min="560" max="560" width="3.85546875" style="1" customWidth="1"/>
    <col min="561" max="561" width="4.7109375" style="1" customWidth="1"/>
    <col min="562" max="567" width="3.85546875" style="1" customWidth="1"/>
    <col min="568" max="568" width="8.85546875" style="1" customWidth="1"/>
    <col min="569" max="569" width="7.85546875" style="1" customWidth="1"/>
    <col min="570" max="767" width="9.140625" style="1"/>
    <col min="768" max="768" width="5.85546875" style="1" customWidth="1"/>
    <col min="769" max="769" width="9.140625" style="1"/>
    <col min="770" max="770" width="27.7109375" style="1" customWidth="1"/>
    <col min="771" max="771" width="9.140625" style="1"/>
    <col min="772" max="788" width="3.85546875" style="1" customWidth="1"/>
    <col min="789" max="789" width="5.140625" style="1" customWidth="1"/>
    <col min="790" max="790" width="5" style="1" customWidth="1"/>
    <col min="791" max="791" width="4.5703125" style="1" customWidth="1"/>
    <col min="792" max="799" width="3.85546875" style="1" customWidth="1"/>
    <col min="800" max="800" width="3.5703125" style="1" customWidth="1"/>
    <col min="801" max="814" width="3.85546875" style="1" customWidth="1"/>
    <col min="815" max="815" width="5.42578125" style="1" customWidth="1"/>
    <col min="816" max="816" width="3.85546875" style="1" customWidth="1"/>
    <col min="817" max="817" width="4.7109375" style="1" customWidth="1"/>
    <col min="818" max="823" width="3.85546875" style="1" customWidth="1"/>
    <col min="824" max="824" width="8.85546875" style="1" customWidth="1"/>
    <col min="825" max="825" width="7.85546875" style="1" customWidth="1"/>
    <col min="826" max="1023" width="9.140625" style="1"/>
    <col min="1024" max="1024" width="5.85546875" style="1" customWidth="1"/>
    <col min="1025" max="1025" width="9.140625" style="1"/>
    <col min="1026" max="1026" width="27.7109375" style="1" customWidth="1"/>
    <col min="1027" max="1027" width="9.140625" style="1"/>
    <col min="1028" max="1044" width="3.85546875" style="1" customWidth="1"/>
    <col min="1045" max="1045" width="5.140625" style="1" customWidth="1"/>
    <col min="1046" max="1046" width="5" style="1" customWidth="1"/>
    <col min="1047" max="1047" width="4.5703125" style="1" customWidth="1"/>
    <col min="1048" max="1055" width="3.85546875" style="1" customWidth="1"/>
    <col min="1056" max="1056" width="3.5703125" style="1" customWidth="1"/>
    <col min="1057" max="1070" width="3.85546875" style="1" customWidth="1"/>
    <col min="1071" max="1071" width="5.42578125" style="1" customWidth="1"/>
    <col min="1072" max="1072" width="3.85546875" style="1" customWidth="1"/>
    <col min="1073" max="1073" width="4.7109375" style="1" customWidth="1"/>
    <col min="1074" max="1079" width="3.85546875" style="1" customWidth="1"/>
    <col min="1080" max="1080" width="8.85546875" style="1" customWidth="1"/>
    <col min="1081" max="1081" width="7.85546875" style="1" customWidth="1"/>
    <col min="1082" max="1279" width="9.140625" style="1"/>
    <col min="1280" max="1280" width="5.85546875" style="1" customWidth="1"/>
    <col min="1281" max="1281" width="9.140625" style="1"/>
    <col min="1282" max="1282" width="27.7109375" style="1" customWidth="1"/>
    <col min="1283" max="1283" width="9.140625" style="1"/>
    <col min="1284" max="1300" width="3.85546875" style="1" customWidth="1"/>
    <col min="1301" max="1301" width="5.140625" style="1" customWidth="1"/>
    <col min="1302" max="1302" width="5" style="1" customWidth="1"/>
    <col min="1303" max="1303" width="4.5703125" style="1" customWidth="1"/>
    <col min="1304" max="1311" width="3.85546875" style="1" customWidth="1"/>
    <col min="1312" max="1312" width="3.5703125" style="1" customWidth="1"/>
    <col min="1313" max="1326" width="3.85546875" style="1" customWidth="1"/>
    <col min="1327" max="1327" width="5.42578125" style="1" customWidth="1"/>
    <col min="1328" max="1328" width="3.85546875" style="1" customWidth="1"/>
    <col min="1329" max="1329" width="4.7109375" style="1" customWidth="1"/>
    <col min="1330" max="1335" width="3.85546875" style="1" customWidth="1"/>
    <col min="1336" max="1336" width="8.85546875" style="1" customWidth="1"/>
    <col min="1337" max="1337" width="7.85546875" style="1" customWidth="1"/>
    <col min="1338" max="1535" width="9.140625" style="1"/>
    <col min="1536" max="1536" width="5.85546875" style="1" customWidth="1"/>
    <col min="1537" max="1537" width="9.140625" style="1"/>
    <col min="1538" max="1538" width="27.7109375" style="1" customWidth="1"/>
    <col min="1539" max="1539" width="9.140625" style="1"/>
    <col min="1540" max="1556" width="3.85546875" style="1" customWidth="1"/>
    <col min="1557" max="1557" width="5.140625" style="1" customWidth="1"/>
    <col min="1558" max="1558" width="5" style="1" customWidth="1"/>
    <col min="1559" max="1559" width="4.5703125" style="1" customWidth="1"/>
    <col min="1560" max="1567" width="3.85546875" style="1" customWidth="1"/>
    <col min="1568" max="1568" width="3.5703125" style="1" customWidth="1"/>
    <col min="1569" max="1582" width="3.85546875" style="1" customWidth="1"/>
    <col min="1583" max="1583" width="5.42578125" style="1" customWidth="1"/>
    <col min="1584" max="1584" width="3.85546875" style="1" customWidth="1"/>
    <col min="1585" max="1585" width="4.7109375" style="1" customWidth="1"/>
    <col min="1586" max="1591" width="3.85546875" style="1" customWidth="1"/>
    <col min="1592" max="1592" width="8.85546875" style="1" customWidth="1"/>
    <col min="1593" max="1593" width="7.85546875" style="1" customWidth="1"/>
    <col min="1594" max="1791" width="9.140625" style="1"/>
    <col min="1792" max="1792" width="5.85546875" style="1" customWidth="1"/>
    <col min="1793" max="1793" width="9.140625" style="1"/>
    <col min="1794" max="1794" width="27.7109375" style="1" customWidth="1"/>
    <col min="1795" max="1795" width="9.140625" style="1"/>
    <col min="1796" max="1812" width="3.85546875" style="1" customWidth="1"/>
    <col min="1813" max="1813" width="5.140625" style="1" customWidth="1"/>
    <col min="1814" max="1814" width="5" style="1" customWidth="1"/>
    <col min="1815" max="1815" width="4.5703125" style="1" customWidth="1"/>
    <col min="1816" max="1823" width="3.85546875" style="1" customWidth="1"/>
    <col min="1824" max="1824" width="3.5703125" style="1" customWidth="1"/>
    <col min="1825" max="1838" width="3.85546875" style="1" customWidth="1"/>
    <col min="1839" max="1839" width="5.42578125" style="1" customWidth="1"/>
    <col min="1840" max="1840" width="3.85546875" style="1" customWidth="1"/>
    <col min="1841" max="1841" width="4.7109375" style="1" customWidth="1"/>
    <col min="1842" max="1847" width="3.85546875" style="1" customWidth="1"/>
    <col min="1848" max="1848" width="8.85546875" style="1" customWidth="1"/>
    <col min="1849" max="1849" width="7.85546875" style="1" customWidth="1"/>
    <col min="1850" max="2047" width="9.140625" style="1"/>
    <col min="2048" max="2048" width="5.85546875" style="1" customWidth="1"/>
    <col min="2049" max="2049" width="9.140625" style="1"/>
    <col min="2050" max="2050" width="27.7109375" style="1" customWidth="1"/>
    <col min="2051" max="2051" width="9.140625" style="1"/>
    <col min="2052" max="2068" width="3.85546875" style="1" customWidth="1"/>
    <col min="2069" max="2069" width="5.140625" style="1" customWidth="1"/>
    <col min="2070" max="2070" width="5" style="1" customWidth="1"/>
    <col min="2071" max="2071" width="4.5703125" style="1" customWidth="1"/>
    <col min="2072" max="2079" width="3.85546875" style="1" customWidth="1"/>
    <col min="2080" max="2080" width="3.5703125" style="1" customWidth="1"/>
    <col min="2081" max="2094" width="3.85546875" style="1" customWidth="1"/>
    <col min="2095" max="2095" width="5.42578125" style="1" customWidth="1"/>
    <col min="2096" max="2096" width="3.85546875" style="1" customWidth="1"/>
    <col min="2097" max="2097" width="4.7109375" style="1" customWidth="1"/>
    <col min="2098" max="2103" width="3.85546875" style="1" customWidth="1"/>
    <col min="2104" max="2104" width="8.85546875" style="1" customWidth="1"/>
    <col min="2105" max="2105" width="7.85546875" style="1" customWidth="1"/>
    <col min="2106" max="2303" width="9.140625" style="1"/>
    <col min="2304" max="2304" width="5.85546875" style="1" customWidth="1"/>
    <col min="2305" max="2305" width="9.140625" style="1"/>
    <col min="2306" max="2306" width="27.7109375" style="1" customWidth="1"/>
    <col min="2307" max="2307" width="9.140625" style="1"/>
    <col min="2308" max="2324" width="3.85546875" style="1" customWidth="1"/>
    <col min="2325" max="2325" width="5.140625" style="1" customWidth="1"/>
    <col min="2326" max="2326" width="5" style="1" customWidth="1"/>
    <col min="2327" max="2327" width="4.5703125" style="1" customWidth="1"/>
    <col min="2328" max="2335" width="3.85546875" style="1" customWidth="1"/>
    <col min="2336" max="2336" width="3.5703125" style="1" customWidth="1"/>
    <col min="2337" max="2350" width="3.85546875" style="1" customWidth="1"/>
    <col min="2351" max="2351" width="5.42578125" style="1" customWidth="1"/>
    <col min="2352" max="2352" width="3.85546875" style="1" customWidth="1"/>
    <col min="2353" max="2353" width="4.7109375" style="1" customWidth="1"/>
    <col min="2354" max="2359" width="3.85546875" style="1" customWidth="1"/>
    <col min="2360" max="2360" width="8.85546875" style="1" customWidth="1"/>
    <col min="2361" max="2361" width="7.85546875" style="1" customWidth="1"/>
    <col min="2362" max="2559" width="9.140625" style="1"/>
    <col min="2560" max="2560" width="5.85546875" style="1" customWidth="1"/>
    <col min="2561" max="2561" width="9.140625" style="1"/>
    <col min="2562" max="2562" width="27.7109375" style="1" customWidth="1"/>
    <col min="2563" max="2563" width="9.140625" style="1"/>
    <col min="2564" max="2580" width="3.85546875" style="1" customWidth="1"/>
    <col min="2581" max="2581" width="5.140625" style="1" customWidth="1"/>
    <col min="2582" max="2582" width="5" style="1" customWidth="1"/>
    <col min="2583" max="2583" width="4.5703125" style="1" customWidth="1"/>
    <col min="2584" max="2591" width="3.85546875" style="1" customWidth="1"/>
    <col min="2592" max="2592" width="3.5703125" style="1" customWidth="1"/>
    <col min="2593" max="2606" width="3.85546875" style="1" customWidth="1"/>
    <col min="2607" max="2607" width="5.42578125" style="1" customWidth="1"/>
    <col min="2608" max="2608" width="3.85546875" style="1" customWidth="1"/>
    <col min="2609" max="2609" width="4.7109375" style="1" customWidth="1"/>
    <col min="2610" max="2615" width="3.85546875" style="1" customWidth="1"/>
    <col min="2616" max="2616" width="8.85546875" style="1" customWidth="1"/>
    <col min="2617" max="2617" width="7.85546875" style="1" customWidth="1"/>
    <col min="2618" max="2815" width="9.140625" style="1"/>
    <col min="2816" max="2816" width="5.85546875" style="1" customWidth="1"/>
    <col min="2817" max="2817" width="9.140625" style="1"/>
    <col min="2818" max="2818" width="27.7109375" style="1" customWidth="1"/>
    <col min="2819" max="2819" width="9.140625" style="1"/>
    <col min="2820" max="2836" width="3.85546875" style="1" customWidth="1"/>
    <col min="2837" max="2837" width="5.140625" style="1" customWidth="1"/>
    <col min="2838" max="2838" width="5" style="1" customWidth="1"/>
    <col min="2839" max="2839" width="4.5703125" style="1" customWidth="1"/>
    <col min="2840" max="2847" width="3.85546875" style="1" customWidth="1"/>
    <col min="2848" max="2848" width="3.5703125" style="1" customWidth="1"/>
    <col min="2849" max="2862" width="3.85546875" style="1" customWidth="1"/>
    <col min="2863" max="2863" width="5.42578125" style="1" customWidth="1"/>
    <col min="2864" max="2864" width="3.85546875" style="1" customWidth="1"/>
    <col min="2865" max="2865" width="4.7109375" style="1" customWidth="1"/>
    <col min="2866" max="2871" width="3.85546875" style="1" customWidth="1"/>
    <col min="2872" max="2872" width="8.85546875" style="1" customWidth="1"/>
    <col min="2873" max="2873" width="7.85546875" style="1" customWidth="1"/>
    <col min="2874" max="3071" width="9.140625" style="1"/>
    <col min="3072" max="3072" width="5.85546875" style="1" customWidth="1"/>
    <col min="3073" max="3073" width="9.140625" style="1"/>
    <col min="3074" max="3074" width="27.7109375" style="1" customWidth="1"/>
    <col min="3075" max="3075" width="9.140625" style="1"/>
    <col min="3076" max="3092" width="3.85546875" style="1" customWidth="1"/>
    <col min="3093" max="3093" width="5.140625" style="1" customWidth="1"/>
    <col min="3094" max="3094" width="5" style="1" customWidth="1"/>
    <col min="3095" max="3095" width="4.5703125" style="1" customWidth="1"/>
    <col min="3096" max="3103" width="3.85546875" style="1" customWidth="1"/>
    <col min="3104" max="3104" width="3.5703125" style="1" customWidth="1"/>
    <col min="3105" max="3118" width="3.85546875" style="1" customWidth="1"/>
    <col min="3119" max="3119" width="5.42578125" style="1" customWidth="1"/>
    <col min="3120" max="3120" width="3.85546875" style="1" customWidth="1"/>
    <col min="3121" max="3121" width="4.7109375" style="1" customWidth="1"/>
    <col min="3122" max="3127" width="3.85546875" style="1" customWidth="1"/>
    <col min="3128" max="3128" width="8.85546875" style="1" customWidth="1"/>
    <col min="3129" max="3129" width="7.85546875" style="1" customWidth="1"/>
    <col min="3130" max="3327" width="9.140625" style="1"/>
    <col min="3328" max="3328" width="5.85546875" style="1" customWidth="1"/>
    <col min="3329" max="3329" width="9.140625" style="1"/>
    <col min="3330" max="3330" width="27.7109375" style="1" customWidth="1"/>
    <col min="3331" max="3331" width="9.140625" style="1"/>
    <col min="3332" max="3348" width="3.85546875" style="1" customWidth="1"/>
    <col min="3349" max="3349" width="5.140625" style="1" customWidth="1"/>
    <col min="3350" max="3350" width="5" style="1" customWidth="1"/>
    <col min="3351" max="3351" width="4.5703125" style="1" customWidth="1"/>
    <col min="3352" max="3359" width="3.85546875" style="1" customWidth="1"/>
    <col min="3360" max="3360" width="3.5703125" style="1" customWidth="1"/>
    <col min="3361" max="3374" width="3.85546875" style="1" customWidth="1"/>
    <col min="3375" max="3375" width="5.42578125" style="1" customWidth="1"/>
    <col min="3376" max="3376" width="3.85546875" style="1" customWidth="1"/>
    <col min="3377" max="3377" width="4.7109375" style="1" customWidth="1"/>
    <col min="3378" max="3383" width="3.85546875" style="1" customWidth="1"/>
    <col min="3384" max="3384" width="8.85546875" style="1" customWidth="1"/>
    <col min="3385" max="3385" width="7.85546875" style="1" customWidth="1"/>
    <col min="3386" max="3583" width="9.140625" style="1"/>
    <col min="3584" max="3584" width="5.85546875" style="1" customWidth="1"/>
    <col min="3585" max="3585" width="9.140625" style="1"/>
    <col min="3586" max="3586" width="27.7109375" style="1" customWidth="1"/>
    <col min="3587" max="3587" width="9.140625" style="1"/>
    <col min="3588" max="3604" width="3.85546875" style="1" customWidth="1"/>
    <col min="3605" max="3605" width="5.140625" style="1" customWidth="1"/>
    <col min="3606" max="3606" width="5" style="1" customWidth="1"/>
    <col min="3607" max="3607" width="4.5703125" style="1" customWidth="1"/>
    <col min="3608" max="3615" width="3.85546875" style="1" customWidth="1"/>
    <col min="3616" max="3616" width="3.5703125" style="1" customWidth="1"/>
    <col min="3617" max="3630" width="3.85546875" style="1" customWidth="1"/>
    <col min="3631" max="3631" width="5.42578125" style="1" customWidth="1"/>
    <col min="3632" max="3632" width="3.85546875" style="1" customWidth="1"/>
    <col min="3633" max="3633" width="4.7109375" style="1" customWidth="1"/>
    <col min="3634" max="3639" width="3.85546875" style="1" customWidth="1"/>
    <col min="3640" max="3640" width="8.85546875" style="1" customWidth="1"/>
    <col min="3641" max="3641" width="7.85546875" style="1" customWidth="1"/>
    <col min="3642" max="3839" width="9.140625" style="1"/>
    <col min="3840" max="3840" width="5.85546875" style="1" customWidth="1"/>
    <col min="3841" max="3841" width="9.140625" style="1"/>
    <col min="3842" max="3842" width="27.7109375" style="1" customWidth="1"/>
    <col min="3843" max="3843" width="9.140625" style="1"/>
    <col min="3844" max="3860" width="3.85546875" style="1" customWidth="1"/>
    <col min="3861" max="3861" width="5.140625" style="1" customWidth="1"/>
    <col min="3862" max="3862" width="5" style="1" customWidth="1"/>
    <col min="3863" max="3863" width="4.5703125" style="1" customWidth="1"/>
    <col min="3864" max="3871" width="3.85546875" style="1" customWidth="1"/>
    <col min="3872" max="3872" width="3.5703125" style="1" customWidth="1"/>
    <col min="3873" max="3886" width="3.85546875" style="1" customWidth="1"/>
    <col min="3887" max="3887" width="5.42578125" style="1" customWidth="1"/>
    <col min="3888" max="3888" width="3.85546875" style="1" customWidth="1"/>
    <col min="3889" max="3889" width="4.7109375" style="1" customWidth="1"/>
    <col min="3890" max="3895" width="3.85546875" style="1" customWidth="1"/>
    <col min="3896" max="3896" width="8.85546875" style="1" customWidth="1"/>
    <col min="3897" max="3897" width="7.85546875" style="1" customWidth="1"/>
    <col min="3898" max="4095" width="9.140625" style="1"/>
    <col min="4096" max="4096" width="5.85546875" style="1" customWidth="1"/>
    <col min="4097" max="4097" width="9.140625" style="1"/>
    <col min="4098" max="4098" width="27.7109375" style="1" customWidth="1"/>
    <col min="4099" max="4099" width="9.140625" style="1"/>
    <col min="4100" max="4116" width="3.85546875" style="1" customWidth="1"/>
    <col min="4117" max="4117" width="5.140625" style="1" customWidth="1"/>
    <col min="4118" max="4118" width="5" style="1" customWidth="1"/>
    <col min="4119" max="4119" width="4.5703125" style="1" customWidth="1"/>
    <col min="4120" max="4127" width="3.85546875" style="1" customWidth="1"/>
    <col min="4128" max="4128" width="3.5703125" style="1" customWidth="1"/>
    <col min="4129" max="4142" width="3.85546875" style="1" customWidth="1"/>
    <col min="4143" max="4143" width="5.42578125" style="1" customWidth="1"/>
    <col min="4144" max="4144" width="3.85546875" style="1" customWidth="1"/>
    <col min="4145" max="4145" width="4.7109375" style="1" customWidth="1"/>
    <col min="4146" max="4151" width="3.85546875" style="1" customWidth="1"/>
    <col min="4152" max="4152" width="8.85546875" style="1" customWidth="1"/>
    <col min="4153" max="4153" width="7.85546875" style="1" customWidth="1"/>
    <col min="4154" max="4351" width="9.140625" style="1"/>
    <col min="4352" max="4352" width="5.85546875" style="1" customWidth="1"/>
    <col min="4353" max="4353" width="9.140625" style="1"/>
    <col min="4354" max="4354" width="27.7109375" style="1" customWidth="1"/>
    <col min="4355" max="4355" width="9.140625" style="1"/>
    <col min="4356" max="4372" width="3.85546875" style="1" customWidth="1"/>
    <col min="4373" max="4373" width="5.140625" style="1" customWidth="1"/>
    <col min="4374" max="4374" width="5" style="1" customWidth="1"/>
    <col min="4375" max="4375" width="4.5703125" style="1" customWidth="1"/>
    <col min="4376" max="4383" width="3.85546875" style="1" customWidth="1"/>
    <col min="4384" max="4384" width="3.5703125" style="1" customWidth="1"/>
    <col min="4385" max="4398" width="3.85546875" style="1" customWidth="1"/>
    <col min="4399" max="4399" width="5.42578125" style="1" customWidth="1"/>
    <col min="4400" max="4400" width="3.85546875" style="1" customWidth="1"/>
    <col min="4401" max="4401" width="4.7109375" style="1" customWidth="1"/>
    <col min="4402" max="4407" width="3.85546875" style="1" customWidth="1"/>
    <col min="4408" max="4408" width="8.85546875" style="1" customWidth="1"/>
    <col min="4409" max="4409" width="7.85546875" style="1" customWidth="1"/>
    <col min="4410" max="4607" width="9.140625" style="1"/>
    <col min="4608" max="4608" width="5.85546875" style="1" customWidth="1"/>
    <col min="4609" max="4609" width="9.140625" style="1"/>
    <col min="4610" max="4610" width="27.7109375" style="1" customWidth="1"/>
    <col min="4611" max="4611" width="9.140625" style="1"/>
    <col min="4612" max="4628" width="3.85546875" style="1" customWidth="1"/>
    <col min="4629" max="4629" width="5.140625" style="1" customWidth="1"/>
    <col min="4630" max="4630" width="5" style="1" customWidth="1"/>
    <col min="4631" max="4631" width="4.5703125" style="1" customWidth="1"/>
    <col min="4632" max="4639" width="3.85546875" style="1" customWidth="1"/>
    <col min="4640" max="4640" width="3.5703125" style="1" customWidth="1"/>
    <col min="4641" max="4654" width="3.85546875" style="1" customWidth="1"/>
    <col min="4655" max="4655" width="5.42578125" style="1" customWidth="1"/>
    <col min="4656" max="4656" width="3.85546875" style="1" customWidth="1"/>
    <col min="4657" max="4657" width="4.7109375" style="1" customWidth="1"/>
    <col min="4658" max="4663" width="3.85546875" style="1" customWidth="1"/>
    <col min="4664" max="4664" width="8.85546875" style="1" customWidth="1"/>
    <col min="4665" max="4665" width="7.85546875" style="1" customWidth="1"/>
    <col min="4666" max="4863" width="9.140625" style="1"/>
    <col min="4864" max="4864" width="5.85546875" style="1" customWidth="1"/>
    <col min="4865" max="4865" width="9.140625" style="1"/>
    <col min="4866" max="4866" width="27.7109375" style="1" customWidth="1"/>
    <col min="4867" max="4867" width="9.140625" style="1"/>
    <col min="4868" max="4884" width="3.85546875" style="1" customWidth="1"/>
    <col min="4885" max="4885" width="5.140625" style="1" customWidth="1"/>
    <col min="4886" max="4886" width="5" style="1" customWidth="1"/>
    <col min="4887" max="4887" width="4.5703125" style="1" customWidth="1"/>
    <col min="4888" max="4895" width="3.85546875" style="1" customWidth="1"/>
    <col min="4896" max="4896" width="3.5703125" style="1" customWidth="1"/>
    <col min="4897" max="4910" width="3.85546875" style="1" customWidth="1"/>
    <col min="4911" max="4911" width="5.42578125" style="1" customWidth="1"/>
    <col min="4912" max="4912" width="3.85546875" style="1" customWidth="1"/>
    <col min="4913" max="4913" width="4.7109375" style="1" customWidth="1"/>
    <col min="4914" max="4919" width="3.85546875" style="1" customWidth="1"/>
    <col min="4920" max="4920" width="8.85546875" style="1" customWidth="1"/>
    <col min="4921" max="4921" width="7.85546875" style="1" customWidth="1"/>
    <col min="4922" max="5119" width="9.140625" style="1"/>
    <col min="5120" max="5120" width="5.85546875" style="1" customWidth="1"/>
    <col min="5121" max="5121" width="9.140625" style="1"/>
    <col min="5122" max="5122" width="27.7109375" style="1" customWidth="1"/>
    <col min="5123" max="5123" width="9.140625" style="1"/>
    <col min="5124" max="5140" width="3.85546875" style="1" customWidth="1"/>
    <col min="5141" max="5141" width="5.140625" style="1" customWidth="1"/>
    <col min="5142" max="5142" width="5" style="1" customWidth="1"/>
    <col min="5143" max="5143" width="4.5703125" style="1" customWidth="1"/>
    <col min="5144" max="5151" width="3.85546875" style="1" customWidth="1"/>
    <col min="5152" max="5152" width="3.5703125" style="1" customWidth="1"/>
    <col min="5153" max="5166" width="3.85546875" style="1" customWidth="1"/>
    <col min="5167" max="5167" width="5.42578125" style="1" customWidth="1"/>
    <col min="5168" max="5168" width="3.85546875" style="1" customWidth="1"/>
    <col min="5169" max="5169" width="4.7109375" style="1" customWidth="1"/>
    <col min="5170" max="5175" width="3.85546875" style="1" customWidth="1"/>
    <col min="5176" max="5176" width="8.85546875" style="1" customWidth="1"/>
    <col min="5177" max="5177" width="7.85546875" style="1" customWidth="1"/>
    <col min="5178" max="5375" width="9.140625" style="1"/>
    <col min="5376" max="5376" width="5.85546875" style="1" customWidth="1"/>
    <col min="5377" max="5377" width="9.140625" style="1"/>
    <col min="5378" max="5378" width="27.7109375" style="1" customWidth="1"/>
    <col min="5379" max="5379" width="9.140625" style="1"/>
    <col min="5380" max="5396" width="3.85546875" style="1" customWidth="1"/>
    <col min="5397" max="5397" width="5.140625" style="1" customWidth="1"/>
    <col min="5398" max="5398" width="5" style="1" customWidth="1"/>
    <col min="5399" max="5399" width="4.5703125" style="1" customWidth="1"/>
    <col min="5400" max="5407" width="3.85546875" style="1" customWidth="1"/>
    <col min="5408" max="5408" width="3.5703125" style="1" customWidth="1"/>
    <col min="5409" max="5422" width="3.85546875" style="1" customWidth="1"/>
    <col min="5423" max="5423" width="5.42578125" style="1" customWidth="1"/>
    <col min="5424" max="5424" width="3.85546875" style="1" customWidth="1"/>
    <col min="5425" max="5425" width="4.7109375" style="1" customWidth="1"/>
    <col min="5426" max="5431" width="3.85546875" style="1" customWidth="1"/>
    <col min="5432" max="5432" width="8.85546875" style="1" customWidth="1"/>
    <col min="5433" max="5433" width="7.85546875" style="1" customWidth="1"/>
    <col min="5434" max="5631" width="9.140625" style="1"/>
    <col min="5632" max="5632" width="5.85546875" style="1" customWidth="1"/>
    <col min="5633" max="5633" width="9.140625" style="1"/>
    <col min="5634" max="5634" width="27.7109375" style="1" customWidth="1"/>
    <col min="5635" max="5635" width="9.140625" style="1"/>
    <col min="5636" max="5652" width="3.85546875" style="1" customWidth="1"/>
    <col min="5653" max="5653" width="5.140625" style="1" customWidth="1"/>
    <col min="5654" max="5654" width="5" style="1" customWidth="1"/>
    <col min="5655" max="5655" width="4.5703125" style="1" customWidth="1"/>
    <col min="5656" max="5663" width="3.85546875" style="1" customWidth="1"/>
    <col min="5664" max="5664" width="3.5703125" style="1" customWidth="1"/>
    <col min="5665" max="5678" width="3.85546875" style="1" customWidth="1"/>
    <col min="5679" max="5679" width="5.42578125" style="1" customWidth="1"/>
    <col min="5680" max="5680" width="3.85546875" style="1" customWidth="1"/>
    <col min="5681" max="5681" width="4.7109375" style="1" customWidth="1"/>
    <col min="5682" max="5687" width="3.85546875" style="1" customWidth="1"/>
    <col min="5688" max="5688" width="8.85546875" style="1" customWidth="1"/>
    <col min="5689" max="5689" width="7.85546875" style="1" customWidth="1"/>
    <col min="5690" max="5887" width="9.140625" style="1"/>
    <col min="5888" max="5888" width="5.85546875" style="1" customWidth="1"/>
    <col min="5889" max="5889" width="9.140625" style="1"/>
    <col min="5890" max="5890" width="27.7109375" style="1" customWidth="1"/>
    <col min="5891" max="5891" width="9.140625" style="1"/>
    <col min="5892" max="5908" width="3.85546875" style="1" customWidth="1"/>
    <col min="5909" max="5909" width="5.140625" style="1" customWidth="1"/>
    <col min="5910" max="5910" width="5" style="1" customWidth="1"/>
    <col min="5911" max="5911" width="4.5703125" style="1" customWidth="1"/>
    <col min="5912" max="5919" width="3.85546875" style="1" customWidth="1"/>
    <col min="5920" max="5920" width="3.5703125" style="1" customWidth="1"/>
    <col min="5921" max="5934" width="3.85546875" style="1" customWidth="1"/>
    <col min="5935" max="5935" width="5.42578125" style="1" customWidth="1"/>
    <col min="5936" max="5936" width="3.85546875" style="1" customWidth="1"/>
    <col min="5937" max="5937" width="4.7109375" style="1" customWidth="1"/>
    <col min="5938" max="5943" width="3.85546875" style="1" customWidth="1"/>
    <col min="5944" max="5944" width="8.85546875" style="1" customWidth="1"/>
    <col min="5945" max="5945" width="7.85546875" style="1" customWidth="1"/>
    <col min="5946" max="6143" width="9.140625" style="1"/>
    <col min="6144" max="6144" width="5.85546875" style="1" customWidth="1"/>
    <col min="6145" max="6145" width="9.140625" style="1"/>
    <col min="6146" max="6146" width="27.7109375" style="1" customWidth="1"/>
    <col min="6147" max="6147" width="9.140625" style="1"/>
    <col min="6148" max="6164" width="3.85546875" style="1" customWidth="1"/>
    <col min="6165" max="6165" width="5.140625" style="1" customWidth="1"/>
    <col min="6166" max="6166" width="5" style="1" customWidth="1"/>
    <col min="6167" max="6167" width="4.5703125" style="1" customWidth="1"/>
    <col min="6168" max="6175" width="3.85546875" style="1" customWidth="1"/>
    <col min="6176" max="6176" width="3.5703125" style="1" customWidth="1"/>
    <col min="6177" max="6190" width="3.85546875" style="1" customWidth="1"/>
    <col min="6191" max="6191" width="5.42578125" style="1" customWidth="1"/>
    <col min="6192" max="6192" width="3.85546875" style="1" customWidth="1"/>
    <col min="6193" max="6193" width="4.7109375" style="1" customWidth="1"/>
    <col min="6194" max="6199" width="3.85546875" style="1" customWidth="1"/>
    <col min="6200" max="6200" width="8.85546875" style="1" customWidth="1"/>
    <col min="6201" max="6201" width="7.85546875" style="1" customWidth="1"/>
    <col min="6202" max="6399" width="9.140625" style="1"/>
    <col min="6400" max="6400" width="5.85546875" style="1" customWidth="1"/>
    <col min="6401" max="6401" width="9.140625" style="1"/>
    <col min="6402" max="6402" width="27.7109375" style="1" customWidth="1"/>
    <col min="6403" max="6403" width="9.140625" style="1"/>
    <col min="6404" max="6420" width="3.85546875" style="1" customWidth="1"/>
    <col min="6421" max="6421" width="5.140625" style="1" customWidth="1"/>
    <col min="6422" max="6422" width="5" style="1" customWidth="1"/>
    <col min="6423" max="6423" width="4.5703125" style="1" customWidth="1"/>
    <col min="6424" max="6431" width="3.85546875" style="1" customWidth="1"/>
    <col min="6432" max="6432" width="3.5703125" style="1" customWidth="1"/>
    <col min="6433" max="6446" width="3.85546875" style="1" customWidth="1"/>
    <col min="6447" max="6447" width="5.42578125" style="1" customWidth="1"/>
    <col min="6448" max="6448" width="3.85546875" style="1" customWidth="1"/>
    <col min="6449" max="6449" width="4.7109375" style="1" customWidth="1"/>
    <col min="6450" max="6455" width="3.85546875" style="1" customWidth="1"/>
    <col min="6456" max="6456" width="8.85546875" style="1" customWidth="1"/>
    <col min="6457" max="6457" width="7.85546875" style="1" customWidth="1"/>
    <col min="6458" max="6655" width="9.140625" style="1"/>
    <col min="6656" max="6656" width="5.85546875" style="1" customWidth="1"/>
    <col min="6657" max="6657" width="9.140625" style="1"/>
    <col min="6658" max="6658" width="27.7109375" style="1" customWidth="1"/>
    <col min="6659" max="6659" width="9.140625" style="1"/>
    <col min="6660" max="6676" width="3.85546875" style="1" customWidth="1"/>
    <col min="6677" max="6677" width="5.140625" style="1" customWidth="1"/>
    <col min="6678" max="6678" width="5" style="1" customWidth="1"/>
    <col min="6679" max="6679" width="4.5703125" style="1" customWidth="1"/>
    <col min="6680" max="6687" width="3.85546875" style="1" customWidth="1"/>
    <col min="6688" max="6688" width="3.5703125" style="1" customWidth="1"/>
    <col min="6689" max="6702" width="3.85546875" style="1" customWidth="1"/>
    <col min="6703" max="6703" width="5.42578125" style="1" customWidth="1"/>
    <col min="6704" max="6704" width="3.85546875" style="1" customWidth="1"/>
    <col min="6705" max="6705" width="4.7109375" style="1" customWidth="1"/>
    <col min="6706" max="6711" width="3.85546875" style="1" customWidth="1"/>
    <col min="6712" max="6712" width="8.85546875" style="1" customWidth="1"/>
    <col min="6713" max="6713" width="7.85546875" style="1" customWidth="1"/>
    <col min="6714" max="6911" width="9.140625" style="1"/>
    <col min="6912" max="6912" width="5.85546875" style="1" customWidth="1"/>
    <col min="6913" max="6913" width="9.140625" style="1"/>
    <col min="6914" max="6914" width="27.7109375" style="1" customWidth="1"/>
    <col min="6915" max="6915" width="9.140625" style="1"/>
    <col min="6916" max="6932" width="3.85546875" style="1" customWidth="1"/>
    <col min="6933" max="6933" width="5.140625" style="1" customWidth="1"/>
    <col min="6934" max="6934" width="5" style="1" customWidth="1"/>
    <col min="6935" max="6935" width="4.5703125" style="1" customWidth="1"/>
    <col min="6936" max="6943" width="3.85546875" style="1" customWidth="1"/>
    <col min="6944" max="6944" width="3.5703125" style="1" customWidth="1"/>
    <col min="6945" max="6958" width="3.85546875" style="1" customWidth="1"/>
    <col min="6959" max="6959" width="5.42578125" style="1" customWidth="1"/>
    <col min="6960" max="6960" width="3.85546875" style="1" customWidth="1"/>
    <col min="6961" max="6961" width="4.7109375" style="1" customWidth="1"/>
    <col min="6962" max="6967" width="3.85546875" style="1" customWidth="1"/>
    <col min="6968" max="6968" width="8.85546875" style="1" customWidth="1"/>
    <col min="6969" max="6969" width="7.85546875" style="1" customWidth="1"/>
    <col min="6970" max="7167" width="9.140625" style="1"/>
    <col min="7168" max="7168" width="5.85546875" style="1" customWidth="1"/>
    <col min="7169" max="7169" width="9.140625" style="1"/>
    <col min="7170" max="7170" width="27.7109375" style="1" customWidth="1"/>
    <col min="7171" max="7171" width="9.140625" style="1"/>
    <col min="7172" max="7188" width="3.85546875" style="1" customWidth="1"/>
    <col min="7189" max="7189" width="5.140625" style="1" customWidth="1"/>
    <col min="7190" max="7190" width="5" style="1" customWidth="1"/>
    <col min="7191" max="7191" width="4.5703125" style="1" customWidth="1"/>
    <col min="7192" max="7199" width="3.85546875" style="1" customWidth="1"/>
    <col min="7200" max="7200" width="3.5703125" style="1" customWidth="1"/>
    <col min="7201" max="7214" width="3.85546875" style="1" customWidth="1"/>
    <col min="7215" max="7215" width="5.42578125" style="1" customWidth="1"/>
    <col min="7216" max="7216" width="3.85546875" style="1" customWidth="1"/>
    <col min="7217" max="7217" width="4.7109375" style="1" customWidth="1"/>
    <col min="7218" max="7223" width="3.85546875" style="1" customWidth="1"/>
    <col min="7224" max="7224" width="8.85546875" style="1" customWidth="1"/>
    <col min="7225" max="7225" width="7.85546875" style="1" customWidth="1"/>
    <col min="7226" max="7423" width="9.140625" style="1"/>
    <col min="7424" max="7424" width="5.85546875" style="1" customWidth="1"/>
    <col min="7425" max="7425" width="9.140625" style="1"/>
    <col min="7426" max="7426" width="27.7109375" style="1" customWidth="1"/>
    <col min="7427" max="7427" width="9.140625" style="1"/>
    <col min="7428" max="7444" width="3.85546875" style="1" customWidth="1"/>
    <col min="7445" max="7445" width="5.140625" style="1" customWidth="1"/>
    <col min="7446" max="7446" width="5" style="1" customWidth="1"/>
    <col min="7447" max="7447" width="4.5703125" style="1" customWidth="1"/>
    <col min="7448" max="7455" width="3.85546875" style="1" customWidth="1"/>
    <col min="7456" max="7456" width="3.5703125" style="1" customWidth="1"/>
    <col min="7457" max="7470" width="3.85546875" style="1" customWidth="1"/>
    <col min="7471" max="7471" width="5.42578125" style="1" customWidth="1"/>
    <col min="7472" max="7472" width="3.85546875" style="1" customWidth="1"/>
    <col min="7473" max="7473" width="4.7109375" style="1" customWidth="1"/>
    <col min="7474" max="7479" width="3.85546875" style="1" customWidth="1"/>
    <col min="7480" max="7480" width="8.85546875" style="1" customWidth="1"/>
    <col min="7481" max="7481" width="7.85546875" style="1" customWidth="1"/>
    <col min="7482" max="7679" width="9.140625" style="1"/>
    <col min="7680" max="7680" width="5.85546875" style="1" customWidth="1"/>
    <col min="7681" max="7681" width="9.140625" style="1"/>
    <col min="7682" max="7682" width="27.7109375" style="1" customWidth="1"/>
    <col min="7683" max="7683" width="9.140625" style="1"/>
    <col min="7684" max="7700" width="3.85546875" style="1" customWidth="1"/>
    <col min="7701" max="7701" width="5.140625" style="1" customWidth="1"/>
    <col min="7702" max="7702" width="5" style="1" customWidth="1"/>
    <col min="7703" max="7703" width="4.5703125" style="1" customWidth="1"/>
    <col min="7704" max="7711" width="3.85546875" style="1" customWidth="1"/>
    <col min="7712" max="7712" width="3.5703125" style="1" customWidth="1"/>
    <col min="7713" max="7726" width="3.85546875" style="1" customWidth="1"/>
    <col min="7727" max="7727" width="5.42578125" style="1" customWidth="1"/>
    <col min="7728" max="7728" width="3.85546875" style="1" customWidth="1"/>
    <col min="7729" max="7729" width="4.7109375" style="1" customWidth="1"/>
    <col min="7730" max="7735" width="3.85546875" style="1" customWidth="1"/>
    <col min="7736" max="7736" width="8.85546875" style="1" customWidth="1"/>
    <col min="7737" max="7737" width="7.85546875" style="1" customWidth="1"/>
    <col min="7738" max="7935" width="9.140625" style="1"/>
    <col min="7936" max="7936" width="5.85546875" style="1" customWidth="1"/>
    <col min="7937" max="7937" width="9.140625" style="1"/>
    <col min="7938" max="7938" width="27.7109375" style="1" customWidth="1"/>
    <col min="7939" max="7939" width="9.140625" style="1"/>
    <col min="7940" max="7956" width="3.85546875" style="1" customWidth="1"/>
    <col min="7957" max="7957" width="5.140625" style="1" customWidth="1"/>
    <col min="7958" max="7958" width="5" style="1" customWidth="1"/>
    <col min="7959" max="7959" width="4.5703125" style="1" customWidth="1"/>
    <col min="7960" max="7967" width="3.85546875" style="1" customWidth="1"/>
    <col min="7968" max="7968" width="3.5703125" style="1" customWidth="1"/>
    <col min="7969" max="7982" width="3.85546875" style="1" customWidth="1"/>
    <col min="7983" max="7983" width="5.42578125" style="1" customWidth="1"/>
    <col min="7984" max="7984" width="3.85546875" style="1" customWidth="1"/>
    <col min="7985" max="7985" width="4.7109375" style="1" customWidth="1"/>
    <col min="7986" max="7991" width="3.85546875" style="1" customWidth="1"/>
    <col min="7992" max="7992" width="8.85546875" style="1" customWidth="1"/>
    <col min="7993" max="7993" width="7.85546875" style="1" customWidth="1"/>
    <col min="7994" max="8191" width="9.140625" style="1"/>
    <col min="8192" max="8192" width="5.85546875" style="1" customWidth="1"/>
    <col min="8193" max="8193" width="9.140625" style="1"/>
    <col min="8194" max="8194" width="27.7109375" style="1" customWidth="1"/>
    <col min="8195" max="8195" width="9.140625" style="1"/>
    <col min="8196" max="8212" width="3.85546875" style="1" customWidth="1"/>
    <col min="8213" max="8213" width="5.140625" style="1" customWidth="1"/>
    <col min="8214" max="8214" width="5" style="1" customWidth="1"/>
    <col min="8215" max="8215" width="4.5703125" style="1" customWidth="1"/>
    <col min="8216" max="8223" width="3.85546875" style="1" customWidth="1"/>
    <col min="8224" max="8224" width="3.5703125" style="1" customWidth="1"/>
    <col min="8225" max="8238" width="3.85546875" style="1" customWidth="1"/>
    <col min="8239" max="8239" width="5.42578125" style="1" customWidth="1"/>
    <col min="8240" max="8240" width="3.85546875" style="1" customWidth="1"/>
    <col min="8241" max="8241" width="4.7109375" style="1" customWidth="1"/>
    <col min="8242" max="8247" width="3.85546875" style="1" customWidth="1"/>
    <col min="8248" max="8248" width="8.85546875" style="1" customWidth="1"/>
    <col min="8249" max="8249" width="7.85546875" style="1" customWidth="1"/>
    <col min="8250" max="8447" width="9.140625" style="1"/>
    <col min="8448" max="8448" width="5.85546875" style="1" customWidth="1"/>
    <col min="8449" max="8449" width="9.140625" style="1"/>
    <col min="8450" max="8450" width="27.7109375" style="1" customWidth="1"/>
    <col min="8451" max="8451" width="9.140625" style="1"/>
    <col min="8452" max="8468" width="3.85546875" style="1" customWidth="1"/>
    <col min="8469" max="8469" width="5.140625" style="1" customWidth="1"/>
    <col min="8470" max="8470" width="5" style="1" customWidth="1"/>
    <col min="8471" max="8471" width="4.5703125" style="1" customWidth="1"/>
    <col min="8472" max="8479" width="3.85546875" style="1" customWidth="1"/>
    <col min="8480" max="8480" width="3.5703125" style="1" customWidth="1"/>
    <col min="8481" max="8494" width="3.85546875" style="1" customWidth="1"/>
    <col min="8495" max="8495" width="5.42578125" style="1" customWidth="1"/>
    <col min="8496" max="8496" width="3.85546875" style="1" customWidth="1"/>
    <col min="8497" max="8497" width="4.7109375" style="1" customWidth="1"/>
    <col min="8498" max="8503" width="3.85546875" style="1" customWidth="1"/>
    <col min="8504" max="8504" width="8.85546875" style="1" customWidth="1"/>
    <col min="8505" max="8505" width="7.85546875" style="1" customWidth="1"/>
    <col min="8506" max="8703" width="9.140625" style="1"/>
    <col min="8704" max="8704" width="5.85546875" style="1" customWidth="1"/>
    <col min="8705" max="8705" width="9.140625" style="1"/>
    <col min="8706" max="8706" width="27.7109375" style="1" customWidth="1"/>
    <col min="8707" max="8707" width="9.140625" style="1"/>
    <col min="8708" max="8724" width="3.85546875" style="1" customWidth="1"/>
    <col min="8725" max="8725" width="5.140625" style="1" customWidth="1"/>
    <col min="8726" max="8726" width="5" style="1" customWidth="1"/>
    <col min="8727" max="8727" width="4.5703125" style="1" customWidth="1"/>
    <col min="8728" max="8735" width="3.85546875" style="1" customWidth="1"/>
    <col min="8736" max="8736" width="3.5703125" style="1" customWidth="1"/>
    <col min="8737" max="8750" width="3.85546875" style="1" customWidth="1"/>
    <col min="8751" max="8751" width="5.42578125" style="1" customWidth="1"/>
    <col min="8752" max="8752" width="3.85546875" style="1" customWidth="1"/>
    <col min="8753" max="8753" width="4.7109375" style="1" customWidth="1"/>
    <col min="8754" max="8759" width="3.85546875" style="1" customWidth="1"/>
    <col min="8760" max="8760" width="8.85546875" style="1" customWidth="1"/>
    <col min="8761" max="8761" width="7.85546875" style="1" customWidth="1"/>
    <col min="8762" max="8959" width="9.140625" style="1"/>
    <col min="8960" max="8960" width="5.85546875" style="1" customWidth="1"/>
    <col min="8961" max="8961" width="9.140625" style="1"/>
    <col min="8962" max="8962" width="27.7109375" style="1" customWidth="1"/>
    <col min="8963" max="8963" width="9.140625" style="1"/>
    <col min="8964" max="8980" width="3.85546875" style="1" customWidth="1"/>
    <col min="8981" max="8981" width="5.140625" style="1" customWidth="1"/>
    <col min="8982" max="8982" width="5" style="1" customWidth="1"/>
    <col min="8983" max="8983" width="4.5703125" style="1" customWidth="1"/>
    <col min="8984" max="8991" width="3.85546875" style="1" customWidth="1"/>
    <col min="8992" max="8992" width="3.5703125" style="1" customWidth="1"/>
    <col min="8993" max="9006" width="3.85546875" style="1" customWidth="1"/>
    <col min="9007" max="9007" width="5.42578125" style="1" customWidth="1"/>
    <col min="9008" max="9008" width="3.85546875" style="1" customWidth="1"/>
    <col min="9009" max="9009" width="4.7109375" style="1" customWidth="1"/>
    <col min="9010" max="9015" width="3.85546875" style="1" customWidth="1"/>
    <col min="9016" max="9016" width="8.85546875" style="1" customWidth="1"/>
    <col min="9017" max="9017" width="7.85546875" style="1" customWidth="1"/>
    <col min="9018" max="9215" width="9.140625" style="1"/>
    <col min="9216" max="9216" width="5.85546875" style="1" customWidth="1"/>
    <col min="9217" max="9217" width="9.140625" style="1"/>
    <col min="9218" max="9218" width="27.7109375" style="1" customWidth="1"/>
    <col min="9219" max="9219" width="9.140625" style="1"/>
    <col min="9220" max="9236" width="3.85546875" style="1" customWidth="1"/>
    <col min="9237" max="9237" width="5.140625" style="1" customWidth="1"/>
    <col min="9238" max="9238" width="5" style="1" customWidth="1"/>
    <col min="9239" max="9239" width="4.5703125" style="1" customWidth="1"/>
    <col min="9240" max="9247" width="3.85546875" style="1" customWidth="1"/>
    <col min="9248" max="9248" width="3.5703125" style="1" customWidth="1"/>
    <col min="9249" max="9262" width="3.85546875" style="1" customWidth="1"/>
    <col min="9263" max="9263" width="5.42578125" style="1" customWidth="1"/>
    <col min="9264" max="9264" width="3.85546875" style="1" customWidth="1"/>
    <col min="9265" max="9265" width="4.7109375" style="1" customWidth="1"/>
    <col min="9266" max="9271" width="3.85546875" style="1" customWidth="1"/>
    <col min="9272" max="9272" width="8.85546875" style="1" customWidth="1"/>
    <col min="9273" max="9273" width="7.85546875" style="1" customWidth="1"/>
    <col min="9274" max="9471" width="9.140625" style="1"/>
    <col min="9472" max="9472" width="5.85546875" style="1" customWidth="1"/>
    <col min="9473" max="9473" width="9.140625" style="1"/>
    <col min="9474" max="9474" width="27.7109375" style="1" customWidth="1"/>
    <col min="9475" max="9475" width="9.140625" style="1"/>
    <col min="9476" max="9492" width="3.85546875" style="1" customWidth="1"/>
    <col min="9493" max="9493" width="5.140625" style="1" customWidth="1"/>
    <col min="9494" max="9494" width="5" style="1" customWidth="1"/>
    <col min="9495" max="9495" width="4.5703125" style="1" customWidth="1"/>
    <col min="9496" max="9503" width="3.85546875" style="1" customWidth="1"/>
    <col min="9504" max="9504" width="3.5703125" style="1" customWidth="1"/>
    <col min="9505" max="9518" width="3.85546875" style="1" customWidth="1"/>
    <col min="9519" max="9519" width="5.42578125" style="1" customWidth="1"/>
    <col min="9520" max="9520" width="3.85546875" style="1" customWidth="1"/>
    <col min="9521" max="9521" width="4.7109375" style="1" customWidth="1"/>
    <col min="9522" max="9527" width="3.85546875" style="1" customWidth="1"/>
    <col min="9528" max="9528" width="8.85546875" style="1" customWidth="1"/>
    <col min="9529" max="9529" width="7.85546875" style="1" customWidth="1"/>
    <col min="9530" max="9727" width="9.140625" style="1"/>
    <col min="9728" max="9728" width="5.85546875" style="1" customWidth="1"/>
    <col min="9729" max="9729" width="9.140625" style="1"/>
    <col min="9730" max="9730" width="27.7109375" style="1" customWidth="1"/>
    <col min="9731" max="9731" width="9.140625" style="1"/>
    <col min="9732" max="9748" width="3.85546875" style="1" customWidth="1"/>
    <col min="9749" max="9749" width="5.140625" style="1" customWidth="1"/>
    <col min="9750" max="9750" width="5" style="1" customWidth="1"/>
    <col min="9751" max="9751" width="4.5703125" style="1" customWidth="1"/>
    <col min="9752" max="9759" width="3.85546875" style="1" customWidth="1"/>
    <col min="9760" max="9760" width="3.5703125" style="1" customWidth="1"/>
    <col min="9761" max="9774" width="3.85546875" style="1" customWidth="1"/>
    <col min="9775" max="9775" width="5.42578125" style="1" customWidth="1"/>
    <col min="9776" max="9776" width="3.85546875" style="1" customWidth="1"/>
    <col min="9777" max="9777" width="4.7109375" style="1" customWidth="1"/>
    <col min="9778" max="9783" width="3.85546875" style="1" customWidth="1"/>
    <col min="9784" max="9784" width="8.85546875" style="1" customWidth="1"/>
    <col min="9785" max="9785" width="7.85546875" style="1" customWidth="1"/>
    <col min="9786" max="9983" width="9.140625" style="1"/>
    <col min="9984" max="9984" width="5.85546875" style="1" customWidth="1"/>
    <col min="9985" max="9985" width="9.140625" style="1"/>
    <col min="9986" max="9986" width="27.7109375" style="1" customWidth="1"/>
    <col min="9987" max="9987" width="9.140625" style="1"/>
    <col min="9988" max="10004" width="3.85546875" style="1" customWidth="1"/>
    <col min="10005" max="10005" width="5.140625" style="1" customWidth="1"/>
    <col min="10006" max="10006" width="5" style="1" customWidth="1"/>
    <col min="10007" max="10007" width="4.5703125" style="1" customWidth="1"/>
    <col min="10008" max="10015" width="3.85546875" style="1" customWidth="1"/>
    <col min="10016" max="10016" width="3.5703125" style="1" customWidth="1"/>
    <col min="10017" max="10030" width="3.85546875" style="1" customWidth="1"/>
    <col min="10031" max="10031" width="5.42578125" style="1" customWidth="1"/>
    <col min="10032" max="10032" width="3.85546875" style="1" customWidth="1"/>
    <col min="10033" max="10033" width="4.7109375" style="1" customWidth="1"/>
    <col min="10034" max="10039" width="3.85546875" style="1" customWidth="1"/>
    <col min="10040" max="10040" width="8.85546875" style="1" customWidth="1"/>
    <col min="10041" max="10041" width="7.85546875" style="1" customWidth="1"/>
    <col min="10042" max="10239" width="9.140625" style="1"/>
    <col min="10240" max="10240" width="5.85546875" style="1" customWidth="1"/>
    <col min="10241" max="10241" width="9.140625" style="1"/>
    <col min="10242" max="10242" width="27.7109375" style="1" customWidth="1"/>
    <col min="10243" max="10243" width="9.140625" style="1"/>
    <col min="10244" max="10260" width="3.85546875" style="1" customWidth="1"/>
    <col min="10261" max="10261" width="5.140625" style="1" customWidth="1"/>
    <col min="10262" max="10262" width="5" style="1" customWidth="1"/>
    <col min="10263" max="10263" width="4.5703125" style="1" customWidth="1"/>
    <col min="10264" max="10271" width="3.85546875" style="1" customWidth="1"/>
    <col min="10272" max="10272" width="3.5703125" style="1" customWidth="1"/>
    <col min="10273" max="10286" width="3.85546875" style="1" customWidth="1"/>
    <col min="10287" max="10287" width="5.42578125" style="1" customWidth="1"/>
    <col min="10288" max="10288" width="3.85546875" style="1" customWidth="1"/>
    <col min="10289" max="10289" width="4.7109375" style="1" customWidth="1"/>
    <col min="10290" max="10295" width="3.85546875" style="1" customWidth="1"/>
    <col min="10296" max="10296" width="8.85546875" style="1" customWidth="1"/>
    <col min="10297" max="10297" width="7.85546875" style="1" customWidth="1"/>
    <col min="10298" max="10495" width="9.140625" style="1"/>
    <col min="10496" max="10496" width="5.85546875" style="1" customWidth="1"/>
    <col min="10497" max="10497" width="9.140625" style="1"/>
    <col min="10498" max="10498" width="27.7109375" style="1" customWidth="1"/>
    <col min="10499" max="10499" width="9.140625" style="1"/>
    <col min="10500" max="10516" width="3.85546875" style="1" customWidth="1"/>
    <col min="10517" max="10517" width="5.140625" style="1" customWidth="1"/>
    <col min="10518" max="10518" width="5" style="1" customWidth="1"/>
    <col min="10519" max="10519" width="4.5703125" style="1" customWidth="1"/>
    <col min="10520" max="10527" width="3.85546875" style="1" customWidth="1"/>
    <col min="10528" max="10528" width="3.5703125" style="1" customWidth="1"/>
    <col min="10529" max="10542" width="3.85546875" style="1" customWidth="1"/>
    <col min="10543" max="10543" width="5.42578125" style="1" customWidth="1"/>
    <col min="10544" max="10544" width="3.85546875" style="1" customWidth="1"/>
    <col min="10545" max="10545" width="4.7109375" style="1" customWidth="1"/>
    <col min="10546" max="10551" width="3.85546875" style="1" customWidth="1"/>
    <col min="10552" max="10552" width="8.85546875" style="1" customWidth="1"/>
    <col min="10553" max="10553" width="7.85546875" style="1" customWidth="1"/>
    <col min="10554" max="10751" width="9.140625" style="1"/>
    <col min="10752" max="10752" width="5.85546875" style="1" customWidth="1"/>
    <col min="10753" max="10753" width="9.140625" style="1"/>
    <col min="10754" max="10754" width="27.7109375" style="1" customWidth="1"/>
    <col min="10755" max="10755" width="9.140625" style="1"/>
    <col min="10756" max="10772" width="3.85546875" style="1" customWidth="1"/>
    <col min="10773" max="10773" width="5.140625" style="1" customWidth="1"/>
    <col min="10774" max="10774" width="5" style="1" customWidth="1"/>
    <col min="10775" max="10775" width="4.5703125" style="1" customWidth="1"/>
    <col min="10776" max="10783" width="3.85546875" style="1" customWidth="1"/>
    <col min="10784" max="10784" width="3.5703125" style="1" customWidth="1"/>
    <col min="10785" max="10798" width="3.85546875" style="1" customWidth="1"/>
    <col min="10799" max="10799" width="5.42578125" style="1" customWidth="1"/>
    <col min="10800" max="10800" width="3.85546875" style="1" customWidth="1"/>
    <col min="10801" max="10801" width="4.7109375" style="1" customWidth="1"/>
    <col min="10802" max="10807" width="3.85546875" style="1" customWidth="1"/>
    <col min="10808" max="10808" width="8.85546875" style="1" customWidth="1"/>
    <col min="10809" max="10809" width="7.85546875" style="1" customWidth="1"/>
    <col min="10810" max="11007" width="9.140625" style="1"/>
    <col min="11008" max="11008" width="5.85546875" style="1" customWidth="1"/>
    <col min="11009" max="11009" width="9.140625" style="1"/>
    <col min="11010" max="11010" width="27.7109375" style="1" customWidth="1"/>
    <col min="11011" max="11011" width="9.140625" style="1"/>
    <col min="11012" max="11028" width="3.85546875" style="1" customWidth="1"/>
    <col min="11029" max="11029" width="5.140625" style="1" customWidth="1"/>
    <col min="11030" max="11030" width="5" style="1" customWidth="1"/>
    <col min="11031" max="11031" width="4.5703125" style="1" customWidth="1"/>
    <col min="11032" max="11039" width="3.85546875" style="1" customWidth="1"/>
    <col min="11040" max="11040" width="3.5703125" style="1" customWidth="1"/>
    <col min="11041" max="11054" width="3.85546875" style="1" customWidth="1"/>
    <col min="11055" max="11055" width="5.42578125" style="1" customWidth="1"/>
    <col min="11056" max="11056" width="3.85546875" style="1" customWidth="1"/>
    <col min="11057" max="11057" width="4.7109375" style="1" customWidth="1"/>
    <col min="11058" max="11063" width="3.85546875" style="1" customWidth="1"/>
    <col min="11064" max="11064" width="8.85546875" style="1" customWidth="1"/>
    <col min="11065" max="11065" width="7.85546875" style="1" customWidth="1"/>
    <col min="11066" max="11263" width="9.140625" style="1"/>
    <col min="11264" max="11264" width="5.85546875" style="1" customWidth="1"/>
    <col min="11265" max="11265" width="9.140625" style="1"/>
    <col min="11266" max="11266" width="27.7109375" style="1" customWidth="1"/>
    <col min="11267" max="11267" width="9.140625" style="1"/>
    <col min="11268" max="11284" width="3.85546875" style="1" customWidth="1"/>
    <col min="11285" max="11285" width="5.140625" style="1" customWidth="1"/>
    <col min="11286" max="11286" width="5" style="1" customWidth="1"/>
    <col min="11287" max="11287" width="4.5703125" style="1" customWidth="1"/>
    <col min="11288" max="11295" width="3.85546875" style="1" customWidth="1"/>
    <col min="11296" max="11296" width="3.5703125" style="1" customWidth="1"/>
    <col min="11297" max="11310" width="3.85546875" style="1" customWidth="1"/>
    <col min="11311" max="11311" width="5.42578125" style="1" customWidth="1"/>
    <col min="11312" max="11312" width="3.85546875" style="1" customWidth="1"/>
    <col min="11313" max="11313" width="4.7109375" style="1" customWidth="1"/>
    <col min="11314" max="11319" width="3.85546875" style="1" customWidth="1"/>
    <col min="11320" max="11320" width="8.85546875" style="1" customWidth="1"/>
    <col min="11321" max="11321" width="7.85546875" style="1" customWidth="1"/>
    <col min="11322" max="11519" width="9.140625" style="1"/>
    <col min="11520" max="11520" width="5.85546875" style="1" customWidth="1"/>
    <col min="11521" max="11521" width="9.140625" style="1"/>
    <col min="11522" max="11522" width="27.7109375" style="1" customWidth="1"/>
    <col min="11523" max="11523" width="9.140625" style="1"/>
    <col min="11524" max="11540" width="3.85546875" style="1" customWidth="1"/>
    <col min="11541" max="11541" width="5.140625" style="1" customWidth="1"/>
    <col min="11542" max="11542" width="5" style="1" customWidth="1"/>
    <col min="11543" max="11543" width="4.5703125" style="1" customWidth="1"/>
    <col min="11544" max="11551" width="3.85546875" style="1" customWidth="1"/>
    <col min="11552" max="11552" width="3.5703125" style="1" customWidth="1"/>
    <col min="11553" max="11566" width="3.85546875" style="1" customWidth="1"/>
    <col min="11567" max="11567" width="5.42578125" style="1" customWidth="1"/>
    <col min="11568" max="11568" width="3.85546875" style="1" customWidth="1"/>
    <col min="11569" max="11569" width="4.7109375" style="1" customWidth="1"/>
    <col min="11570" max="11575" width="3.85546875" style="1" customWidth="1"/>
    <col min="11576" max="11576" width="8.85546875" style="1" customWidth="1"/>
    <col min="11577" max="11577" width="7.85546875" style="1" customWidth="1"/>
    <col min="11578" max="11775" width="9.140625" style="1"/>
    <col min="11776" max="11776" width="5.85546875" style="1" customWidth="1"/>
    <col min="11777" max="11777" width="9.140625" style="1"/>
    <col min="11778" max="11778" width="27.7109375" style="1" customWidth="1"/>
    <col min="11779" max="11779" width="9.140625" style="1"/>
    <col min="11780" max="11796" width="3.85546875" style="1" customWidth="1"/>
    <col min="11797" max="11797" width="5.140625" style="1" customWidth="1"/>
    <col min="11798" max="11798" width="5" style="1" customWidth="1"/>
    <col min="11799" max="11799" width="4.5703125" style="1" customWidth="1"/>
    <col min="11800" max="11807" width="3.85546875" style="1" customWidth="1"/>
    <col min="11808" max="11808" width="3.5703125" style="1" customWidth="1"/>
    <col min="11809" max="11822" width="3.85546875" style="1" customWidth="1"/>
    <col min="11823" max="11823" width="5.42578125" style="1" customWidth="1"/>
    <col min="11824" max="11824" width="3.85546875" style="1" customWidth="1"/>
    <col min="11825" max="11825" width="4.7109375" style="1" customWidth="1"/>
    <col min="11826" max="11831" width="3.85546875" style="1" customWidth="1"/>
    <col min="11832" max="11832" width="8.85546875" style="1" customWidth="1"/>
    <col min="11833" max="11833" width="7.85546875" style="1" customWidth="1"/>
    <col min="11834" max="12031" width="9.140625" style="1"/>
    <col min="12032" max="12032" width="5.85546875" style="1" customWidth="1"/>
    <col min="12033" max="12033" width="9.140625" style="1"/>
    <col min="12034" max="12034" width="27.7109375" style="1" customWidth="1"/>
    <col min="12035" max="12035" width="9.140625" style="1"/>
    <col min="12036" max="12052" width="3.85546875" style="1" customWidth="1"/>
    <col min="12053" max="12053" width="5.140625" style="1" customWidth="1"/>
    <col min="12054" max="12054" width="5" style="1" customWidth="1"/>
    <col min="12055" max="12055" width="4.5703125" style="1" customWidth="1"/>
    <col min="12056" max="12063" width="3.85546875" style="1" customWidth="1"/>
    <col min="12064" max="12064" width="3.5703125" style="1" customWidth="1"/>
    <col min="12065" max="12078" width="3.85546875" style="1" customWidth="1"/>
    <col min="12079" max="12079" width="5.42578125" style="1" customWidth="1"/>
    <col min="12080" max="12080" width="3.85546875" style="1" customWidth="1"/>
    <col min="12081" max="12081" width="4.7109375" style="1" customWidth="1"/>
    <col min="12082" max="12087" width="3.85546875" style="1" customWidth="1"/>
    <col min="12088" max="12088" width="8.85546875" style="1" customWidth="1"/>
    <col min="12089" max="12089" width="7.85546875" style="1" customWidth="1"/>
    <col min="12090" max="12287" width="9.140625" style="1"/>
    <col min="12288" max="12288" width="5.85546875" style="1" customWidth="1"/>
    <col min="12289" max="12289" width="9.140625" style="1"/>
    <col min="12290" max="12290" width="27.7109375" style="1" customWidth="1"/>
    <col min="12291" max="12291" width="9.140625" style="1"/>
    <col min="12292" max="12308" width="3.85546875" style="1" customWidth="1"/>
    <col min="12309" max="12309" width="5.140625" style="1" customWidth="1"/>
    <col min="12310" max="12310" width="5" style="1" customWidth="1"/>
    <col min="12311" max="12311" width="4.5703125" style="1" customWidth="1"/>
    <col min="12312" max="12319" width="3.85546875" style="1" customWidth="1"/>
    <col min="12320" max="12320" width="3.5703125" style="1" customWidth="1"/>
    <col min="12321" max="12334" width="3.85546875" style="1" customWidth="1"/>
    <col min="12335" max="12335" width="5.42578125" style="1" customWidth="1"/>
    <col min="12336" max="12336" width="3.85546875" style="1" customWidth="1"/>
    <col min="12337" max="12337" width="4.7109375" style="1" customWidth="1"/>
    <col min="12338" max="12343" width="3.85546875" style="1" customWidth="1"/>
    <col min="12344" max="12344" width="8.85546875" style="1" customWidth="1"/>
    <col min="12345" max="12345" width="7.85546875" style="1" customWidth="1"/>
    <col min="12346" max="12543" width="9.140625" style="1"/>
    <col min="12544" max="12544" width="5.85546875" style="1" customWidth="1"/>
    <col min="12545" max="12545" width="9.140625" style="1"/>
    <col min="12546" max="12546" width="27.7109375" style="1" customWidth="1"/>
    <col min="12547" max="12547" width="9.140625" style="1"/>
    <col min="12548" max="12564" width="3.85546875" style="1" customWidth="1"/>
    <col min="12565" max="12565" width="5.140625" style="1" customWidth="1"/>
    <col min="12566" max="12566" width="5" style="1" customWidth="1"/>
    <col min="12567" max="12567" width="4.5703125" style="1" customWidth="1"/>
    <col min="12568" max="12575" width="3.85546875" style="1" customWidth="1"/>
    <col min="12576" max="12576" width="3.5703125" style="1" customWidth="1"/>
    <col min="12577" max="12590" width="3.85546875" style="1" customWidth="1"/>
    <col min="12591" max="12591" width="5.42578125" style="1" customWidth="1"/>
    <col min="12592" max="12592" width="3.85546875" style="1" customWidth="1"/>
    <col min="12593" max="12593" width="4.7109375" style="1" customWidth="1"/>
    <col min="12594" max="12599" width="3.85546875" style="1" customWidth="1"/>
    <col min="12600" max="12600" width="8.85546875" style="1" customWidth="1"/>
    <col min="12601" max="12601" width="7.85546875" style="1" customWidth="1"/>
    <col min="12602" max="12799" width="9.140625" style="1"/>
    <col min="12800" max="12800" width="5.85546875" style="1" customWidth="1"/>
    <col min="12801" max="12801" width="9.140625" style="1"/>
    <col min="12802" max="12802" width="27.7109375" style="1" customWidth="1"/>
    <col min="12803" max="12803" width="9.140625" style="1"/>
    <col min="12804" max="12820" width="3.85546875" style="1" customWidth="1"/>
    <col min="12821" max="12821" width="5.140625" style="1" customWidth="1"/>
    <col min="12822" max="12822" width="5" style="1" customWidth="1"/>
    <col min="12823" max="12823" width="4.5703125" style="1" customWidth="1"/>
    <col min="12824" max="12831" width="3.85546875" style="1" customWidth="1"/>
    <col min="12832" max="12832" width="3.5703125" style="1" customWidth="1"/>
    <col min="12833" max="12846" width="3.85546875" style="1" customWidth="1"/>
    <col min="12847" max="12847" width="5.42578125" style="1" customWidth="1"/>
    <col min="12848" max="12848" width="3.85546875" style="1" customWidth="1"/>
    <col min="12849" max="12849" width="4.7109375" style="1" customWidth="1"/>
    <col min="12850" max="12855" width="3.85546875" style="1" customWidth="1"/>
    <col min="12856" max="12856" width="8.85546875" style="1" customWidth="1"/>
    <col min="12857" max="12857" width="7.85546875" style="1" customWidth="1"/>
    <col min="12858" max="13055" width="9.140625" style="1"/>
    <col min="13056" max="13056" width="5.85546875" style="1" customWidth="1"/>
    <col min="13057" max="13057" width="9.140625" style="1"/>
    <col min="13058" max="13058" width="27.7109375" style="1" customWidth="1"/>
    <col min="13059" max="13059" width="9.140625" style="1"/>
    <col min="13060" max="13076" width="3.85546875" style="1" customWidth="1"/>
    <col min="13077" max="13077" width="5.140625" style="1" customWidth="1"/>
    <col min="13078" max="13078" width="5" style="1" customWidth="1"/>
    <col min="13079" max="13079" width="4.5703125" style="1" customWidth="1"/>
    <col min="13080" max="13087" width="3.85546875" style="1" customWidth="1"/>
    <col min="13088" max="13088" width="3.5703125" style="1" customWidth="1"/>
    <col min="13089" max="13102" width="3.85546875" style="1" customWidth="1"/>
    <col min="13103" max="13103" width="5.42578125" style="1" customWidth="1"/>
    <col min="13104" max="13104" width="3.85546875" style="1" customWidth="1"/>
    <col min="13105" max="13105" width="4.7109375" style="1" customWidth="1"/>
    <col min="13106" max="13111" width="3.85546875" style="1" customWidth="1"/>
    <col min="13112" max="13112" width="8.85546875" style="1" customWidth="1"/>
    <col min="13113" max="13113" width="7.85546875" style="1" customWidth="1"/>
    <col min="13114" max="13311" width="9.140625" style="1"/>
    <col min="13312" max="13312" width="5.85546875" style="1" customWidth="1"/>
    <col min="13313" max="13313" width="9.140625" style="1"/>
    <col min="13314" max="13314" width="27.7109375" style="1" customWidth="1"/>
    <col min="13315" max="13315" width="9.140625" style="1"/>
    <col min="13316" max="13332" width="3.85546875" style="1" customWidth="1"/>
    <col min="13333" max="13333" width="5.140625" style="1" customWidth="1"/>
    <col min="13334" max="13334" width="5" style="1" customWidth="1"/>
    <col min="13335" max="13335" width="4.5703125" style="1" customWidth="1"/>
    <col min="13336" max="13343" width="3.85546875" style="1" customWidth="1"/>
    <col min="13344" max="13344" width="3.5703125" style="1" customWidth="1"/>
    <col min="13345" max="13358" width="3.85546875" style="1" customWidth="1"/>
    <col min="13359" max="13359" width="5.42578125" style="1" customWidth="1"/>
    <col min="13360" max="13360" width="3.85546875" style="1" customWidth="1"/>
    <col min="13361" max="13361" width="4.7109375" style="1" customWidth="1"/>
    <col min="13362" max="13367" width="3.85546875" style="1" customWidth="1"/>
    <col min="13368" max="13368" width="8.85546875" style="1" customWidth="1"/>
    <col min="13369" max="13369" width="7.85546875" style="1" customWidth="1"/>
    <col min="13370" max="13567" width="9.140625" style="1"/>
    <col min="13568" max="13568" width="5.85546875" style="1" customWidth="1"/>
    <col min="13569" max="13569" width="9.140625" style="1"/>
    <col min="13570" max="13570" width="27.7109375" style="1" customWidth="1"/>
    <col min="13571" max="13571" width="9.140625" style="1"/>
    <col min="13572" max="13588" width="3.85546875" style="1" customWidth="1"/>
    <col min="13589" max="13589" width="5.140625" style="1" customWidth="1"/>
    <col min="13590" max="13590" width="5" style="1" customWidth="1"/>
    <col min="13591" max="13591" width="4.5703125" style="1" customWidth="1"/>
    <col min="13592" max="13599" width="3.85546875" style="1" customWidth="1"/>
    <col min="13600" max="13600" width="3.5703125" style="1" customWidth="1"/>
    <col min="13601" max="13614" width="3.85546875" style="1" customWidth="1"/>
    <col min="13615" max="13615" width="5.42578125" style="1" customWidth="1"/>
    <col min="13616" max="13616" width="3.85546875" style="1" customWidth="1"/>
    <col min="13617" max="13617" width="4.7109375" style="1" customWidth="1"/>
    <col min="13618" max="13623" width="3.85546875" style="1" customWidth="1"/>
    <col min="13624" max="13624" width="8.85546875" style="1" customWidth="1"/>
    <col min="13625" max="13625" width="7.85546875" style="1" customWidth="1"/>
    <col min="13626" max="13823" width="9.140625" style="1"/>
    <col min="13824" max="13824" width="5.85546875" style="1" customWidth="1"/>
    <col min="13825" max="13825" width="9.140625" style="1"/>
    <col min="13826" max="13826" width="27.7109375" style="1" customWidth="1"/>
    <col min="13827" max="13827" width="9.140625" style="1"/>
    <col min="13828" max="13844" width="3.85546875" style="1" customWidth="1"/>
    <col min="13845" max="13845" width="5.140625" style="1" customWidth="1"/>
    <col min="13846" max="13846" width="5" style="1" customWidth="1"/>
    <col min="13847" max="13847" width="4.5703125" style="1" customWidth="1"/>
    <col min="13848" max="13855" width="3.85546875" style="1" customWidth="1"/>
    <col min="13856" max="13856" width="3.5703125" style="1" customWidth="1"/>
    <col min="13857" max="13870" width="3.85546875" style="1" customWidth="1"/>
    <col min="13871" max="13871" width="5.42578125" style="1" customWidth="1"/>
    <col min="13872" max="13872" width="3.85546875" style="1" customWidth="1"/>
    <col min="13873" max="13873" width="4.7109375" style="1" customWidth="1"/>
    <col min="13874" max="13879" width="3.85546875" style="1" customWidth="1"/>
    <col min="13880" max="13880" width="8.85546875" style="1" customWidth="1"/>
    <col min="13881" max="13881" width="7.85546875" style="1" customWidth="1"/>
    <col min="13882" max="14079" width="9.140625" style="1"/>
    <col min="14080" max="14080" width="5.85546875" style="1" customWidth="1"/>
    <col min="14081" max="14081" width="9.140625" style="1"/>
    <col min="14082" max="14082" width="27.7109375" style="1" customWidth="1"/>
    <col min="14083" max="14083" width="9.140625" style="1"/>
    <col min="14084" max="14100" width="3.85546875" style="1" customWidth="1"/>
    <col min="14101" max="14101" width="5.140625" style="1" customWidth="1"/>
    <col min="14102" max="14102" width="5" style="1" customWidth="1"/>
    <col min="14103" max="14103" width="4.5703125" style="1" customWidth="1"/>
    <col min="14104" max="14111" width="3.85546875" style="1" customWidth="1"/>
    <col min="14112" max="14112" width="3.5703125" style="1" customWidth="1"/>
    <col min="14113" max="14126" width="3.85546875" style="1" customWidth="1"/>
    <col min="14127" max="14127" width="5.42578125" style="1" customWidth="1"/>
    <col min="14128" max="14128" width="3.85546875" style="1" customWidth="1"/>
    <col min="14129" max="14129" width="4.7109375" style="1" customWidth="1"/>
    <col min="14130" max="14135" width="3.85546875" style="1" customWidth="1"/>
    <col min="14136" max="14136" width="8.85546875" style="1" customWidth="1"/>
    <col min="14137" max="14137" width="7.85546875" style="1" customWidth="1"/>
    <col min="14138" max="14335" width="9.140625" style="1"/>
    <col min="14336" max="14336" width="5.85546875" style="1" customWidth="1"/>
    <col min="14337" max="14337" width="9.140625" style="1"/>
    <col min="14338" max="14338" width="27.7109375" style="1" customWidth="1"/>
    <col min="14339" max="14339" width="9.140625" style="1"/>
    <col min="14340" max="14356" width="3.85546875" style="1" customWidth="1"/>
    <col min="14357" max="14357" width="5.140625" style="1" customWidth="1"/>
    <col min="14358" max="14358" width="5" style="1" customWidth="1"/>
    <col min="14359" max="14359" width="4.5703125" style="1" customWidth="1"/>
    <col min="14360" max="14367" width="3.85546875" style="1" customWidth="1"/>
    <col min="14368" max="14368" width="3.5703125" style="1" customWidth="1"/>
    <col min="14369" max="14382" width="3.85546875" style="1" customWidth="1"/>
    <col min="14383" max="14383" width="5.42578125" style="1" customWidth="1"/>
    <col min="14384" max="14384" width="3.85546875" style="1" customWidth="1"/>
    <col min="14385" max="14385" width="4.7109375" style="1" customWidth="1"/>
    <col min="14386" max="14391" width="3.85546875" style="1" customWidth="1"/>
    <col min="14392" max="14392" width="8.85546875" style="1" customWidth="1"/>
    <col min="14393" max="14393" width="7.85546875" style="1" customWidth="1"/>
    <col min="14394" max="14591" width="9.140625" style="1"/>
    <col min="14592" max="14592" width="5.85546875" style="1" customWidth="1"/>
    <col min="14593" max="14593" width="9.140625" style="1"/>
    <col min="14594" max="14594" width="27.7109375" style="1" customWidth="1"/>
    <col min="14595" max="14595" width="9.140625" style="1"/>
    <col min="14596" max="14612" width="3.85546875" style="1" customWidth="1"/>
    <col min="14613" max="14613" width="5.140625" style="1" customWidth="1"/>
    <col min="14614" max="14614" width="5" style="1" customWidth="1"/>
    <col min="14615" max="14615" width="4.5703125" style="1" customWidth="1"/>
    <col min="14616" max="14623" width="3.85546875" style="1" customWidth="1"/>
    <col min="14624" max="14624" width="3.5703125" style="1" customWidth="1"/>
    <col min="14625" max="14638" width="3.85546875" style="1" customWidth="1"/>
    <col min="14639" max="14639" width="5.42578125" style="1" customWidth="1"/>
    <col min="14640" max="14640" width="3.85546875" style="1" customWidth="1"/>
    <col min="14641" max="14641" width="4.7109375" style="1" customWidth="1"/>
    <col min="14642" max="14647" width="3.85546875" style="1" customWidth="1"/>
    <col min="14648" max="14648" width="8.85546875" style="1" customWidth="1"/>
    <col min="14649" max="14649" width="7.85546875" style="1" customWidth="1"/>
    <col min="14650" max="14847" width="9.140625" style="1"/>
    <col min="14848" max="14848" width="5.85546875" style="1" customWidth="1"/>
    <col min="14849" max="14849" width="9.140625" style="1"/>
    <col min="14850" max="14850" width="27.7109375" style="1" customWidth="1"/>
    <col min="14851" max="14851" width="9.140625" style="1"/>
    <col min="14852" max="14868" width="3.85546875" style="1" customWidth="1"/>
    <col min="14869" max="14869" width="5.140625" style="1" customWidth="1"/>
    <col min="14870" max="14870" width="5" style="1" customWidth="1"/>
    <col min="14871" max="14871" width="4.5703125" style="1" customWidth="1"/>
    <col min="14872" max="14879" width="3.85546875" style="1" customWidth="1"/>
    <col min="14880" max="14880" width="3.5703125" style="1" customWidth="1"/>
    <col min="14881" max="14894" width="3.85546875" style="1" customWidth="1"/>
    <col min="14895" max="14895" width="5.42578125" style="1" customWidth="1"/>
    <col min="14896" max="14896" width="3.85546875" style="1" customWidth="1"/>
    <col min="14897" max="14897" width="4.7109375" style="1" customWidth="1"/>
    <col min="14898" max="14903" width="3.85546875" style="1" customWidth="1"/>
    <col min="14904" max="14904" width="8.85546875" style="1" customWidth="1"/>
    <col min="14905" max="14905" width="7.85546875" style="1" customWidth="1"/>
    <col min="14906" max="15103" width="9.140625" style="1"/>
    <col min="15104" max="15104" width="5.85546875" style="1" customWidth="1"/>
    <col min="15105" max="15105" width="9.140625" style="1"/>
    <col min="15106" max="15106" width="27.7109375" style="1" customWidth="1"/>
    <col min="15107" max="15107" width="9.140625" style="1"/>
    <col min="15108" max="15124" width="3.85546875" style="1" customWidth="1"/>
    <col min="15125" max="15125" width="5.140625" style="1" customWidth="1"/>
    <col min="15126" max="15126" width="5" style="1" customWidth="1"/>
    <col min="15127" max="15127" width="4.5703125" style="1" customWidth="1"/>
    <col min="15128" max="15135" width="3.85546875" style="1" customWidth="1"/>
    <col min="15136" max="15136" width="3.5703125" style="1" customWidth="1"/>
    <col min="15137" max="15150" width="3.85546875" style="1" customWidth="1"/>
    <col min="15151" max="15151" width="5.42578125" style="1" customWidth="1"/>
    <col min="15152" max="15152" width="3.85546875" style="1" customWidth="1"/>
    <col min="15153" max="15153" width="4.7109375" style="1" customWidth="1"/>
    <col min="15154" max="15159" width="3.85546875" style="1" customWidth="1"/>
    <col min="15160" max="15160" width="8.85546875" style="1" customWidth="1"/>
    <col min="15161" max="15161" width="7.85546875" style="1" customWidth="1"/>
    <col min="15162" max="15359" width="9.140625" style="1"/>
    <col min="15360" max="15360" width="5.85546875" style="1" customWidth="1"/>
    <col min="15361" max="15361" width="9.140625" style="1"/>
    <col min="15362" max="15362" width="27.7109375" style="1" customWidth="1"/>
    <col min="15363" max="15363" width="9.140625" style="1"/>
    <col min="15364" max="15380" width="3.85546875" style="1" customWidth="1"/>
    <col min="15381" max="15381" width="5.140625" style="1" customWidth="1"/>
    <col min="15382" max="15382" width="5" style="1" customWidth="1"/>
    <col min="15383" max="15383" width="4.5703125" style="1" customWidth="1"/>
    <col min="15384" max="15391" width="3.85546875" style="1" customWidth="1"/>
    <col min="15392" max="15392" width="3.5703125" style="1" customWidth="1"/>
    <col min="15393" max="15406" width="3.85546875" style="1" customWidth="1"/>
    <col min="15407" max="15407" width="5.42578125" style="1" customWidth="1"/>
    <col min="15408" max="15408" width="3.85546875" style="1" customWidth="1"/>
    <col min="15409" max="15409" width="4.7109375" style="1" customWidth="1"/>
    <col min="15410" max="15415" width="3.85546875" style="1" customWidth="1"/>
    <col min="15416" max="15416" width="8.85546875" style="1" customWidth="1"/>
    <col min="15417" max="15417" width="7.85546875" style="1" customWidth="1"/>
    <col min="15418" max="15615" width="9.140625" style="1"/>
    <col min="15616" max="15616" width="5.85546875" style="1" customWidth="1"/>
    <col min="15617" max="15617" width="9.140625" style="1"/>
    <col min="15618" max="15618" width="27.7109375" style="1" customWidth="1"/>
    <col min="15619" max="15619" width="9.140625" style="1"/>
    <col min="15620" max="15636" width="3.85546875" style="1" customWidth="1"/>
    <col min="15637" max="15637" width="5.140625" style="1" customWidth="1"/>
    <col min="15638" max="15638" width="5" style="1" customWidth="1"/>
    <col min="15639" max="15639" width="4.5703125" style="1" customWidth="1"/>
    <col min="15640" max="15647" width="3.85546875" style="1" customWidth="1"/>
    <col min="15648" max="15648" width="3.5703125" style="1" customWidth="1"/>
    <col min="15649" max="15662" width="3.85546875" style="1" customWidth="1"/>
    <col min="15663" max="15663" width="5.42578125" style="1" customWidth="1"/>
    <col min="15664" max="15664" width="3.85546875" style="1" customWidth="1"/>
    <col min="15665" max="15665" width="4.7109375" style="1" customWidth="1"/>
    <col min="15666" max="15671" width="3.85546875" style="1" customWidth="1"/>
    <col min="15672" max="15672" width="8.85546875" style="1" customWidth="1"/>
    <col min="15673" max="15673" width="7.85546875" style="1" customWidth="1"/>
    <col min="15674" max="15871" width="9.140625" style="1"/>
    <col min="15872" max="15872" width="5.85546875" style="1" customWidth="1"/>
    <col min="15873" max="15873" width="9.140625" style="1"/>
    <col min="15874" max="15874" width="27.7109375" style="1" customWidth="1"/>
    <col min="15875" max="15875" width="9.140625" style="1"/>
    <col min="15876" max="15892" width="3.85546875" style="1" customWidth="1"/>
    <col min="15893" max="15893" width="5.140625" style="1" customWidth="1"/>
    <col min="15894" max="15894" width="5" style="1" customWidth="1"/>
    <col min="15895" max="15895" width="4.5703125" style="1" customWidth="1"/>
    <col min="15896" max="15903" width="3.85546875" style="1" customWidth="1"/>
    <col min="15904" max="15904" width="3.5703125" style="1" customWidth="1"/>
    <col min="15905" max="15918" width="3.85546875" style="1" customWidth="1"/>
    <col min="15919" max="15919" width="5.42578125" style="1" customWidth="1"/>
    <col min="15920" max="15920" width="3.85546875" style="1" customWidth="1"/>
    <col min="15921" max="15921" width="4.7109375" style="1" customWidth="1"/>
    <col min="15922" max="15927" width="3.85546875" style="1" customWidth="1"/>
    <col min="15928" max="15928" width="8.85546875" style="1" customWidth="1"/>
    <col min="15929" max="15929" width="7.85546875" style="1" customWidth="1"/>
    <col min="15930" max="16127" width="9.140625" style="1"/>
    <col min="16128" max="16128" width="5.85546875" style="1" customWidth="1"/>
    <col min="16129" max="16129" width="9.140625" style="1"/>
    <col min="16130" max="16130" width="27.7109375" style="1" customWidth="1"/>
    <col min="16131" max="16131" width="9.140625" style="1"/>
    <col min="16132" max="16148" width="3.85546875" style="1" customWidth="1"/>
    <col min="16149" max="16149" width="5.140625" style="1" customWidth="1"/>
    <col min="16150" max="16150" width="5" style="1" customWidth="1"/>
    <col min="16151" max="16151" width="4.5703125" style="1" customWidth="1"/>
    <col min="16152" max="16159" width="3.85546875" style="1" customWidth="1"/>
    <col min="16160" max="16160" width="3.5703125" style="1" customWidth="1"/>
    <col min="16161" max="16174" width="3.85546875" style="1" customWidth="1"/>
    <col min="16175" max="16175" width="5.42578125" style="1" customWidth="1"/>
    <col min="16176" max="16176" width="3.85546875" style="1" customWidth="1"/>
    <col min="16177" max="16177" width="4.7109375" style="1" customWidth="1"/>
    <col min="16178" max="16183" width="3.85546875" style="1" customWidth="1"/>
    <col min="16184" max="16184" width="8.85546875" style="1" customWidth="1"/>
    <col min="16185" max="16185" width="7.85546875" style="1" customWidth="1"/>
    <col min="16186" max="16384" width="9.140625" style="1"/>
  </cols>
  <sheetData>
    <row r="1" spans="1:62" ht="46.5" customHeight="1" x14ac:dyDescent="0.2">
      <c r="A1" s="107" t="s">
        <v>140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9"/>
    </row>
    <row r="2" spans="1:62" ht="90" customHeight="1" x14ac:dyDescent="0.2">
      <c r="A2" s="119" t="s">
        <v>0</v>
      </c>
      <c r="B2" s="122" t="s">
        <v>1</v>
      </c>
      <c r="C2" s="125" t="s">
        <v>2</v>
      </c>
      <c r="D2" s="27" t="s">
        <v>93</v>
      </c>
      <c r="E2" s="5" t="s">
        <v>94</v>
      </c>
      <c r="F2" s="5" t="s">
        <v>95</v>
      </c>
      <c r="G2" s="5" t="s">
        <v>96</v>
      </c>
      <c r="H2" s="5" t="s">
        <v>97</v>
      </c>
      <c r="I2" s="5" t="s">
        <v>98</v>
      </c>
      <c r="J2" s="5" t="s">
        <v>99</v>
      </c>
      <c r="K2" s="5" t="s">
        <v>100</v>
      </c>
      <c r="L2" s="5" t="s">
        <v>101</v>
      </c>
      <c r="M2" s="6" t="s">
        <v>102</v>
      </c>
      <c r="N2" s="6" t="s">
        <v>103</v>
      </c>
      <c r="O2" s="6" t="s">
        <v>104</v>
      </c>
      <c r="P2" s="6" t="s">
        <v>105</v>
      </c>
      <c r="Q2" s="6" t="s">
        <v>106</v>
      </c>
      <c r="R2" s="6" t="s">
        <v>107</v>
      </c>
      <c r="S2" s="6" t="s">
        <v>108</v>
      </c>
      <c r="T2" s="6" t="s">
        <v>109</v>
      </c>
      <c r="U2" s="6" t="s">
        <v>110</v>
      </c>
      <c r="V2" s="6" t="s">
        <v>3</v>
      </c>
      <c r="W2" s="6" t="s">
        <v>111</v>
      </c>
      <c r="X2" s="6" t="s">
        <v>112</v>
      </c>
      <c r="Y2" s="6" t="s">
        <v>113</v>
      </c>
      <c r="Z2" s="6" t="s">
        <v>114</v>
      </c>
      <c r="AA2" s="6" t="s">
        <v>115</v>
      </c>
      <c r="AB2" s="6" t="s">
        <v>116</v>
      </c>
      <c r="AC2" s="6" t="s">
        <v>117</v>
      </c>
      <c r="AD2" s="56" t="s">
        <v>118</v>
      </c>
      <c r="AE2" s="56" t="s">
        <v>119</v>
      </c>
      <c r="AF2" s="56" t="s">
        <v>120</v>
      </c>
      <c r="AG2" s="56" t="s">
        <v>121</v>
      </c>
      <c r="AH2" s="56" t="s">
        <v>122</v>
      </c>
      <c r="AI2" s="57" t="s">
        <v>123</v>
      </c>
      <c r="AJ2" s="57" t="s">
        <v>124</v>
      </c>
      <c r="AK2" s="57" t="s">
        <v>125</v>
      </c>
      <c r="AL2" s="57" t="s">
        <v>126</v>
      </c>
      <c r="AM2" s="57" t="s">
        <v>127</v>
      </c>
      <c r="AN2" s="57" t="s">
        <v>128</v>
      </c>
      <c r="AO2" s="57" t="s">
        <v>129</v>
      </c>
      <c r="AP2" s="57" t="s">
        <v>130</v>
      </c>
      <c r="AQ2" s="57" t="s">
        <v>131</v>
      </c>
      <c r="AR2" s="57" t="s">
        <v>132</v>
      </c>
      <c r="AS2" s="57" t="s">
        <v>133</v>
      </c>
      <c r="AT2" s="57" t="s">
        <v>134</v>
      </c>
      <c r="AU2" s="57" t="s">
        <v>135</v>
      </c>
      <c r="AV2" s="116" t="s">
        <v>4</v>
      </c>
      <c r="AW2" s="117"/>
      <c r="AX2" s="118"/>
      <c r="AY2" s="5"/>
      <c r="AZ2" s="116" t="s">
        <v>22</v>
      </c>
      <c r="BA2" s="117"/>
      <c r="BB2" s="117"/>
      <c r="BC2" s="118"/>
      <c r="BD2" s="110" t="s">
        <v>5</v>
      </c>
      <c r="BE2" s="110" t="s">
        <v>6</v>
      </c>
    </row>
    <row r="3" spans="1:62" x14ac:dyDescent="0.2">
      <c r="A3" s="120"/>
      <c r="B3" s="123"/>
      <c r="C3" s="126"/>
      <c r="D3" s="113" t="s">
        <v>7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5"/>
      <c r="BD3" s="111"/>
      <c r="BE3" s="111"/>
    </row>
    <row r="4" spans="1:62" x14ac:dyDescent="0.2">
      <c r="A4" s="120"/>
      <c r="B4" s="123"/>
      <c r="C4" s="126"/>
      <c r="D4" s="2">
        <v>35</v>
      </c>
      <c r="E4" s="2">
        <v>36</v>
      </c>
      <c r="F4" s="2">
        <v>37</v>
      </c>
      <c r="G4" s="2">
        <v>38</v>
      </c>
      <c r="H4" s="2">
        <v>39</v>
      </c>
      <c r="I4" s="2">
        <v>40</v>
      </c>
      <c r="J4" s="2">
        <v>41</v>
      </c>
      <c r="K4" s="3">
        <v>42</v>
      </c>
      <c r="L4" s="3">
        <v>43</v>
      </c>
      <c r="M4" s="3">
        <v>44</v>
      </c>
      <c r="N4" s="3">
        <v>45</v>
      </c>
      <c r="O4" s="3">
        <v>46</v>
      </c>
      <c r="P4" s="3">
        <v>47</v>
      </c>
      <c r="Q4" s="3">
        <v>48</v>
      </c>
      <c r="R4" s="3">
        <v>49</v>
      </c>
      <c r="S4" s="3">
        <v>50</v>
      </c>
      <c r="T4" s="3">
        <v>51</v>
      </c>
      <c r="U4" s="3">
        <v>52</v>
      </c>
      <c r="V4" s="3">
        <v>1</v>
      </c>
      <c r="W4" s="4">
        <v>2</v>
      </c>
      <c r="X4" s="3">
        <v>3</v>
      </c>
      <c r="Y4" s="3">
        <v>4</v>
      </c>
      <c r="Z4" s="3">
        <v>5</v>
      </c>
      <c r="AA4" s="3">
        <v>6</v>
      </c>
      <c r="AB4" s="3">
        <v>7</v>
      </c>
      <c r="AC4" s="3">
        <v>8</v>
      </c>
      <c r="AD4" s="3">
        <v>9</v>
      </c>
      <c r="AE4" s="3">
        <v>10</v>
      </c>
      <c r="AF4" s="3">
        <v>11</v>
      </c>
      <c r="AG4" s="3">
        <v>12</v>
      </c>
      <c r="AH4" s="3">
        <v>13</v>
      </c>
      <c r="AI4" s="3">
        <v>14</v>
      </c>
      <c r="AJ4" s="3">
        <v>15</v>
      </c>
      <c r="AK4" s="3">
        <v>16</v>
      </c>
      <c r="AL4" s="3">
        <v>17</v>
      </c>
      <c r="AM4" s="3">
        <v>18</v>
      </c>
      <c r="AN4" s="3">
        <v>19</v>
      </c>
      <c r="AO4" s="3">
        <v>20</v>
      </c>
      <c r="AP4" s="3">
        <v>21</v>
      </c>
      <c r="AQ4" s="3">
        <v>22</v>
      </c>
      <c r="AR4" s="3">
        <v>23</v>
      </c>
      <c r="AS4" s="3">
        <v>24</v>
      </c>
      <c r="AT4" s="3">
        <v>25</v>
      </c>
      <c r="AU4" s="3">
        <v>26</v>
      </c>
      <c r="AV4" s="3">
        <v>27</v>
      </c>
      <c r="AW4" s="3">
        <v>28</v>
      </c>
      <c r="AX4" s="3">
        <v>29</v>
      </c>
      <c r="AY4" s="3">
        <v>30</v>
      </c>
      <c r="AZ4" s="3">
        <v>31</v>
      </c>
      <c r="BA4" s="3">
        <v>32</v>
      </c>
      <c r="BB4" s="3">
        <v>33</v>
      </c>
      <c r="BC4" s="3">
        <v>34</v>
      </c>
      <c r="BD4" s="111"/>
      <c r="BE4" s="111"/>
    </row>
    <row r="5" spans="1:62" x14ac:dyDescent="0.2">
      <c r="A5" s="120"/>
      <c r="B5" s="123"/>
      <c r="C5" s="126"/>
      <c r="D5" s="113" t="s">
        <v>8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5"/>
      <c r="BD5" s="111"/>
      <c r="BE5" s="111"/>
    </row>
    <row r="6" spans="1:62" x14ac:dyDescent="0.2">
      <c r="A6" s="121"/>
      <c r="B6" s="124"/>
      <c r="C6" s="127"/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3">
        <v>8</v>
      </c>
      <c r="L6" s="3">
        <v>9</v>
      </c>
      <c r="M6" s="4">
        <v>10</v>
      </c>
      <c r="N6" s="3">
        <v>11</v>
      </c>
      <c r="O6" s="3">
        <v>12</v>
      </c>
      <c r="P6" s="3">
        <v>13</v>
      </c>
      <c r="Q6" s="3">
        <v>14</v>
      </c>
      <c r="R6" s="3">
        <v>15</v>
      </c>
      <c r="S6" s="3">
        <v>16</v>
      </c>
      <c r="T6" s="3">
        <v>17</v>
      </c>
      <c r="U6" s="17">
        <v>18</v>
      </c>
      <c r="V6" s="17">
        <v>19</v>
      </c>
      <c r="W6" s="4">
        <v>20</v>
      </c>
      <c r="X6" s="3">
        <v>21</v>
      </c>
      <c r="Y6" s="3">
        <v>22</v>
      </c>
      <c r="Z6" s="3">
        <v>23</v>
      </c>
      <c r="AA6" s="3">
        <v>24</v>
      </c>
      <c r="AB6" s="3">
        <v>25</v>
      </c>
      <c r="AC6" s="4">
        <v>26</v>
      </c>
      <c r="AD6" s="4">
        <v>27</v>
      </c>
      <c r="AE6" s="4">
        <v>28</v>
      </c>
      <c r="AF6" s="3">
        <v>29</v>
      </c>
      <c r="AG6" s="3">
        <v>30</v>
      </c>
      <c r="AH6" s="3">
        <v>31</v>
      </c>
      <c r="AI6" s="3">
        <v>32</v>
      </c>
      <c r="AJ6" s="3">
        <v>33</v>
      </c>
      <c r="AK6" s="3">
        <v>34</v>
      </c>
      <c r="AL6" s="4">
        <v>35</v>
      </c>
      <c r="AM6" s="4">
        <v>36</v>
      </c>
      <c r="AN6" s="4">
        <v>37</v>
      </c>
      <c r="AO6" s="3">
        <v>38</v>
      </c>
      <c r="AP6" s="3">
        <v>39</v>
      </c>
      <c r="AQ6" s="3">
        <v>40</v>
      </c>
      <c r="AR6" s="4">
        <v>41</v>
      </c>
      <c r="AS6" s="4">
        <v>42</v>
      </c>
      <c r="AT6" s="3">
        <v>43</v>
      </c>
      <c r="AU6" s="17">
        <v>44</v>
      </c>
      <c r="AV6" s="17">
        <v>45</v>
      </c>
      <c r="AW6" s="17">
        <v>46</v>
      </c>
      <c r="AX6" s="17">
        <v>47</v>
      </c>
      <c r="AY6" s="17">
        <v>48</v>
      </c>
      <c r="AZ6" s="17">
        <v>49</v>
      </c>
      <c r="BA6" s="17">
        <v>50</v>
      </c>
      <c r="BB6" s="17">
        <v>51</v>
      </c>
      <c r="BC6" s="17">
        <v>52</v>
      </c>
      <c r="BD6" s="112"/>
      <c r="BE6" s="112"/>
    </row>
    <row r="7" spans="1:62" s="32" customFormat="1" ht="22.5" customHeight="1" x14ac:dyDescent="0.3">
      <c r="A7" s="134" t="s">
        <v>82</v>
      </c>
      <c r="B7" s="134" t="s">
        <v>83</v>
      </c>
      <c r="C7" s="49" t="s">
        <v>10</v>
      </c>
      <c r="D7" s="37">
        <v>4</v>
      </c>
      <c r="E7" s="37">
        <v>2</v>
      </c>
      <c r="F7" s="37">
        <v>2</v>
      </c>
      <c r="G7" s="37">
        <v>2</v>
      </c>
      <c r="H7" s="37">
        <v>2</v>
      </c>
      <c r="I7" s="37">
        <v>2</v>
      </c>
      <c r="J7" s="37">
        <v>2</v>
      </c>
      <c r="K7" s="37">
        <v>2</v>
      </c>
      <c r="L7" s="37">
        <v>2</v>
      </c>
      <c r="M7" s="37">
        <v>2</v>
      </c>
      <c r="N7" s="37">
        <v>2</v>
      </c>
      <c r="O7" s="37">
        <v>2</v>
      </c>
      <c r="P7" s="37">
        <v>2</v>
      </c>
      <c r="Q7" s="37">
        <v>2</v>
      </c>
      <c r="R7" s="37">
        <v>2</v>
      </c>
      <c r="S7" s="58"/>
      <c r="T7" s="37">
        <v>2</v>
      </c>
      <c r="U7" s="38"/>
      <c r="V7" s="38">
        <f t="shared" ref="V7:V31" si="0">SUM(D7:U7)</f>
        <v>34</v>
      </c>
      <c r="W7" s="37">
        <v>2</v>
      </c>
      <c r="X7" s="37">
        <v>2</v>
      </c>
      <c r="Y7" s="37">
        <v>2</v>
      </c>
      <c r="Z7" s="37">
        <v>2</v>
      </c>
      <c r="AA7" s="37">
        <v>2</v>
      </c>
      <c r="AB7" s="37">
        <v>2</v>
      </c>
      <c r="AC7" s="37">
        <v>2</v>
      </c>
      <c r="AD7" s="37"/>
      <c r="AE7" s="37"/>
      <c r="AF7" s="37"/>
      <c r="AG7" s="37"/>
      <c r="AH7" s="37"/>
      <c r="AI7" s="37"/>
      <c r="AJ7" s="37"/>
      <c r="AK7" s="37"/>
      <c r="AL7" s="37"/>
      <c r="AM7" s="66"/>
      <c r="AN7" s="58"/>
      <c r="AO7" s="58"/>
      <c r="AP7" s="65"/>
      <c r="AQ7" s="65"/>
      <c r="AR7" s="58"/>
      <c r="AS7" s="45"/>
      <c r="AT7" s="45"/>
      <c r="AU7" s="38"/>
      <c r="AV7" s="73" t="s">
        <v>177</v>
      </c>
      <c r="AW7" s="38">
        <f>SUM(W7:AT7)</f>
        <v>14</v>
      </c>
      <c r="AX7" s="38"/>
      <c r="AY7" s="38"/>
      <c r="AZ7" s="38"/>
      <c r="BA7" s="38"/>
      <c r="BB7" s="38"/>
      <c r="BC7" s="38"/>
      <c r="BD7" s="39">
        <f>V7+AW7</f>
        <v>48</v>
      </c>
      <c r="BE7" s="36"/>
      <c r="BF7" s="31"/>
      <c r="BG7" s="31"/>
      <c r="BH7" s="31"/>
      <c r="BI7" s="31"/>
      <c r="BJ7" s="31"/>
    </row>
    <row r="8" spans="1:62" s="32" customFormat="1" ht="20.25" customHeight="1" x14ac:dyDescent="0.3">
      <c r="A8" s="135"/>
      <c r="B8" s="135"/>
      <c r="C8" s="76" t="s">
        <v>159</v>
      </c>
      <c r="D8" s="152">
        <v>2</v>
      </c>
      <c r="E8" s="152">
        <v>1</v>
      </c>
      <c r="F8" s="152">
        <v>1</v>
      </c>
      <c r="G8" s="152">
        <v>1</v>
      </c>
      <c r="H8" s="152">
        <v>1</v>
      </c>
      <c r="I8" s="152">
        <v>1</v>
      </c>
      <c r="J8" s="152">
        <v>1</v>
      </c>
      <c r="K8" s="152">
        <v>1</v>
      </c>
      <c r="L8" s="152">
        <v>1</v>
      </c>
      <c r="M8" s="152">
        <v>1</v>
      </c>
      <c r="N8" s="152">
        <v>1</v>
      </c>
      <c r="O8" s="152">
        <v>1</v>
      </c>
      <c r="P8" s="152">
        <v>1</v>
      </c>
      <c r="Q8" s="152">
        <v>1</v>
      </c>
      <c r="R8" s="152">
        <v>1</v>
      </c>
      <c r="S8" s="153"/>
      <c r="T8" s="152">
        <v>1</v>
      </c>
      <c r="U8" s="154"/>
      <c r="V8" s="154"/>
      <c r="W8" s="152">
        <v>1</v>
      </c>
      <c r="X8" s="152">
        <v>1</v>
      </c>
      <c r="Y8" s="152">
        <v>1</v>
      </c>
      <c r="Z8" s="152">
        <v>1</v>
      </c>
      <c r="AA8" s="152">
        <v>1</v>
      </c>
      <c r="AB8" s="152">
        <v>1</v>
      </c>
      <c r="AC8" s="152">
        <v>1</v>
      </c>
      <c r="AD8" s="37"/>
      <c r="AE8" s="37"/>
      <c r="AF8" s="37"/>
      <c r="AG8" s="37"/>
      <c r="AH8" s="37"/>
      <c r="AI8" s="37"/>
      <c r="AJ8" s="37"/>
      <c r="AK8" s="37"/>
      <c r="AL8" s="37"/>
      <c r="AM8" s="66"/>
      <c r="AN8" s="58"/>
      <c r="AO8" s="58"/>
      <c r="AP8" s="65"/>
      <c r="AQ8" s="65"/>
      <c r="AR8" s="58"/>
      <c r="AS8" s="45"/>
      <c r="AT8" s="45"/>
      <c r="AU8" s="38"/>
      <c r="AV8" s="73"/>
      <c r="AW8" s="38"/>
      <c r="AX8" s="38"/>
      <c r="AY8" s="38"/>
      <c r="AZ8" s="38"/>
      <c r="BA8" s="38"/>
      <c r="BB8" s="38"/>
      <c r="BC8" s="38"/>
      <c r="BD8" s="39"/>
      <c r="BE8" s="36"/>
      <c r="BF8" s="31"/>
      <c r="BG8" s="31"/>
      <c r="BH8" s="31"/>
      <c r="BI8" s="31"/>
      <c r="BJ8" s="31"/>
    </row>
    <row r="9" spans="1:62" s="41" customFormat="1" ht="22.5" customHeight="1" x14ac:dyDescent="0.25">
      <c r="A9" s="134" t="s">
        <v>84</v>
      </c>
      <c r="B9" s="134" t="s">
        <v>9</v>
      </c>
      <c r="C9" s="49" t="s">
        <v>10</v>
      </c>
      <c r="D9" s="37">
        <v>4</v>
      </c>
      <c r="E9" s="37">
        <v>2</v>
      </c>
      <c r="F9" s="37">
        <v>2</v>
      </c>
      <c r="G9" s="37">
        <v>2</v>
      </c>
      <c r="H9" s="37">
        <v>2</v>
      </c>
      <c r="I9" s="37">
        <v>2</v>
      </c>
      <c r="J9" s="37">
        <v>2</v>
      </c>
      <c r="K9" s="37">
        <v>2</v>
      </c>
      <c r="L9" s="37">
        <v>2</v>
      </c>
      <c r="M9" s="37">
        <v>2</v>
      </c>
      <c r="N9" s="37">
        <v>2</v>
      </c>
      <c r="O9" s="37">
        <v>2</v>
      </c>
      <c r="P9" s="37">
        <v>2</v>
      </c>
      <c r="Q9" s="37">
        <v>2</v>
      </c>
      <c r="R9" s="37">
        <v>2</v>
      </c>
      <c r="S9" s="58"/>
      <c r="T9" s="37">
        <v>2</v>
      </c>
      <c r="U9" s="38"/>
      <c r="V9" s="38">
        <f t="shared" si="0"/>
        <v>34</v>
      </c>
      <c r="W9" s="37">
        <v>2</v>
      </c>
      <c r="X9" s="37">
        <v>2</v>
      </c>
      <c r="Y9" s="37">
        <v>2</v>
      </c>
      <c r="Z9" s="37">
        <v>2</v>
      </c>
      <c r="AA9" s="37">
        <v>2</v>
      </c>
      <c r="AB9" s="37">
        <v>2</v>
      </c>
      <c r="AC9" s="37">
        <v>2</v>
      </c>
      <c r="AD9" s="37"/>
      <c r="AE9" s="37"/>
      <c r="AF9" s="37"/>
      <c r="AG9" s="37"/>
      <c r="AH9" s="37"/>
      <c r="AI9" s="37"/>
      <c r="AJ9" s="37"/>
      <c r="AK9" s="37"/>
      <c r="AL9" s="37"/>
      <c r="AM9" s="66"/>
      <c r="AN9" s="58"/>
      <c r="AO9" s="58"/>
      <c r="AP9" s="65"/>
      <c r="AQ9" s="65"/>
      <c r="AR9" s="58"/>
      <c r="AS9" s="37"/>
      <c r="AT9" s="39"/>
      <c r="AU9" s="38"/>
      <c r="AV9" s="73" t="s">
        <v>177</v>
      </c>
      <c r="AW9" s="38">
        <f>SUM(W9:AV9)</f>
        <v>14</v>
      </c>
      <c r="AX9" s="38"/>
      <c r="AY9" s="38"/>
      <c r="AZ9" s="38"/>
      <c r="BA9" s="38"/>
      <c r="BB9" s="38"/>
      <c r="BC9" s="38"/>
      <c r="BD9" s="39">
        <f t="shared" ref="BD9:BD41" si="1">V9+AW9</f>
        <v>48</v>
      </c>
      <c r="BE9" s="36"/>
      <c r="BF9" s="40"/>
      <c r="BG9" s="40"/>
      <c r="BH9" s="40"/>
      <c r="BI9" s="40"/>
      <c r="BJ9" s="40"/>
    </row>
    <row r="10" spans="1:62" s="41" customFormat="1" ht="18.75" x14ac:dyDescent="0.25">
      <c r="A10" s="135"/>
      <c r="B10" s="135"/>
      <c r="C10" s="76" t="s">
        <v>159</v>
      </c>
      <c r="D10" s="152">
        <v>2</v>
      </c>
      <c r="E10" s="152">
        <v>1</v>
      </c>
      <c r="F10" s="152">
        <v>1</v>
      </c>
      <c r="G10" s="152">
        <v>1</v>
      </c>
      <c r="H10" s="152">
        <v>1</v>
      </c>
      <c r="I10" s="152">
        <v>1</v>
      </c>
      <c r="J10" s="152">
        <v>1</v>
      </c>
      <c r="K10" s="152">
        <v>1</v>
      </c>
      <c r="L10" s="152">
        <v>1</v>
      </c>
      <c r="M10" s="152">
        <v>1</v>
      </c>
      <c r="N10" s="152">
        <v>1</v>
      </c>
      <c r="O10" s="152">
        <v>1</v>
      </c>
      <c r="P10" s="152">
        <v>1</v>
      </c>
      <c r="Q10" s="152">
        <v>1</v>
      </c>
      <c r="R10" s="152">
        <v>1</v>
      </c>
      <c r="S10" s="153"/>
      <c r="T10" s="152">
        <v>1</v>
      </c>
      <c r="U10" s="154"/>
      <c r="V10" s="154"/>
      <c r="W10" s="152">
        <v>1</v>
      </c>
      <c r="X10" s="152">
        <v>1</v>
      </c>
      <c r="Y10" s="152">
        <v>1</v>
      </c>
      <c r="Z10" s="152">
        <v>1</v>
      </c>
      <c r="AA10" s="152">
        <v>1</v>
      </c>
      <c r="AB10" s="152">
        <v>1</v>
      </c>
      <c r="AC10" s="152">
        <v>1</v>
      </c>
      <c r="AD10" s="37"/>
      <c r="AE10" s="37"/>
      <c r="AF10" s="37"/>
      <c r="AG10" s="37"/>
      <c r="AH10" s="37"/>
      <c r="AI10" s="37"/>
      <c r="AJ10" s="37"/>
      <c r="AK10" s="37"/>
      <c r="AL10" s="37"/>
      <c r="AM10" s="66"/>
      <c r="AN10" s="58"/>
      <c r="AO10" s="58"/>
      <c r="AP10" s="65"/>
      <c r="AQ10" s="65"/>
      <c r="AR10" s="58"/>
      <c r="AS10" s="37"/>
      <c r="AT10" s="39"/>
      <c r="AU10" s="38"/>
      <c r="AV10" s="38"/>
      <c r="AW10" s="38"/>
      <c r="AX10" s="38"/>
      <c r="AY10" s="38"/>
      <c r="AZ10" s="38"/>
      <c r="BA10" s="38"/>
      <c r="BB10" s="38"/>
      <c r="BC10" s="38"/>
      <c r="BD10" s="39"/>
      <c r="BE10" s="36"/>
      <c r="BF10" s="40"/>
      <c r="BG10" s="40"/>
      <c r="BH10" s="40"/>
      <c r="BI10" s="40"/>
      <c r="BJ10" s="40"/>
    </row>
    <row r="11" spans="1:62" s="74" customFormat="1" ht="29.25" customHeight="1" x14ac:dyDescent="0.25">
      <c r="A11" s="136" t="s">
        <v>86</v>
      </c>
      <c r="B11" s="134" t="s">
        <v>85</v>
      </c>
      <c r="C11" s="72" t="s">
        <v>10</v>
      </c>
      <c r="D11" s="37">
        <v>2</v>
      </c>
      <c r="E11" s="37">
        <v>2</v>
      </c>
      <c r="F11" s="37">
        <v>4</v>
      </c>
      <c r="G11" s="37">
        <v>4</v>
      </c>
      <c r="H11" s="37">
        <v>4</v>
      </c>
      <c r="I11" s="37">
        <v>4</v>
      </c>
      <c r="J11" s="37">
        <v>4</v>
      </c>
      <c r="K11" s="37">
        <v>4</v>
      </c>
      <c r="L11" s="37">
        <v>4</v>
      </c>
      <c r="M11" s="37">
        <v>4</v>
      </c>
      <c r="N11" s="37">
        <v>4</v>
      </c>
      <c r="O11" s="37">
        <v>4</v>
      </c>
      <c r="P11" s="37">
        <v>4</v>
      </c>
      <c r="Q11" s="37">
        <v>4</v>
      </c>
      <c r="R11" s="37">
        <v>2</v>
      </c>
      <c r="S11" s="58"/>
      <c r="T11" s="37">
        <v>4</v>
      </c>
      <c r="U11" s="73"/>
      <c r="V11" s="73">
        <f t="shared" si="0"/>
        <v>58</v>
      </c>
      <c r="W11" s="37">
        <v>4</v>
      </c>
      <c r="X11" s="37">
        <v>4</v>
      </c>
      <c r="Y11" s="37">
        <v>4</v>
      </c>
      <c r="Z11" s="37">
        <v>4</v>
      </c>
      <c r="AA11" s="37">
        <v>4</v>
      </c>
      <c r="AB11" s="37">
        <v>4</v>
      </c>
      <c r="AC11" s="37">
        <v>4</v>
      </c>
      <c r="AD11" s="37">
        <v>4</v>
      </c>
      <c r="AE11" s="37">
        <v>4</v>
      </c>
      <c r="AF11" s="37">
        <v>2</v>
      </c>
      <c r="AG11" s="37">
        <v>2</v>
      </c>
      <c r="AH11" s="37">
        <v>4</v>
      </c>
      <c r="AI11" s="37">
        <v>4</v>
      </c>
      <c r="AJ11" s="37">
        <v>4</v>
      </c>
      <c r="AK11" s="37">
        <v>4</v>
      </c>
      <c r="AL11" s="37">
        <v>4</v>
      </c>
      <c r="AM11" s="66"/>
      <c r="AN11" s="58"/>
      <c r="AO11" s="58"/>
      <c r="AP11" s="65"/>
      <c r="AQ11" s="65"/>
      <c r="AR11" s="58"/>
      <c r="AS11" s="37"/>
      <c r="AT11" s="39"/>
      <c r="AU11" s="73"/>
      <c r="AV11" s="73" t="s">
        <v>177</v>
      </c>
      <c r="AW11" s="73">
        <v>60</v>
      </c>
      <c r="AX11" s="73"/>
      <c r="AY11" s="73"/>
      <c r="AZ11" s="73"/>
      <c r="BA11" s="73"/>
      <c r="BB11" s="73"/>
      <c r="BC11" s="73"/>
      <c r="BD11" s="39">
        <f t="shared" si="1"/>
        <v>118</v>
      </c>
      <c r="BE11" s="39"/>
      <c r="BF11" s="34"/>
      <c r="BG11" s="34"/>
      <c r="BH11" s="34"/>
      <c r="BI11" s="34"/>
      <c r="BJ11" s="34"/>
    </row>
    <row r="12" spans="1:62" s="74" customFormat="1" ht="18.75" customHeight="1" x14ac:dyDescent="0.25">
      <c r="A12" s="137"/>
      <c r="B12" s="135"/>
      <c r="C12" s="76" t="s">
        <v>160</v>
      </c>
      <c r="D12" s="152">
        <v>1</v>
      </c>
      <c r="E12" s="152">
        <v>1</v>
      </c>
      <c r="F12" s="152">
        <v>2</v>
      </c>
      <c r="G12" s="152">
        <v>2</v>
      </c>
      <c r="H12" s="152">
        <v>2</v>
      </c>
      <c r="I12" s="152">
        <v>2</v>
      </c>
      <c r="J12" s="152">
        <v>2</v>
      </c>
      <c r="K12" s="152">
        <v>2</v>
      </c>
      <c r="L12" s="152">
        <v>2</v>
      </c>
      <c r="M12" s="152">
        <v>2</v>
      </c>
      <c r="N12" s="152">
        <v>2</v>
      </c>
      <c r="O12" s="152">
        <v>2</v>
      </c>
      <c r="P12" s="152">
        <v>2</v>
      </c>
      <c r="Q12" s="152">
        <v>2</v>
      </c>
      <c r="R12" s="152">
        <v>1</v>
      </c>
      <c r="S12" s="153"/>
      <c r="T12" s="152">
        <v>2</v>
      </c>
      <c r="U12" s="155"/>
      <c r="V12" s="155"/>
      <c r="W12" s="152">
        <v>2</v>
      </c>
      <c r="X12" s="152">
        <v>2</v>
      </c>
      <c r="Y12" s="152">
        <v>2</v>
      </c>
      <c r="Z12" s="152">
        <v>2</v>
      </c>
      <c r="AA12" s="152">
        <v>2</v>
      </c>
      <c r="AB12" s="152">
        <v>2</v>
      </c>
      <c r="AC12" s="152">
        <v>2</v>
      </c>
      <c r="AD12" s="152">
        <v>2</v>
      </c>
      <c r="AE12" s="152">
        <v>2</v>
      </c>
      <c r="AF12" s="152">
        <v>1</v>
      </c>
      <c r="AG12" s="152">
        <v>1</v>
      </c>
      <c r="AH12" s="152">
        <v>2</v>
      </c>
      <c r="AI12" s="152">
        <v>2</v>
      </c>
      <c r="AJ12" s="152">
        <v>2</v>
      </c>
      <c r="AK12" s="152">
        <v>2</v>
      </c>
      <c r="AL12" s="152">
        <v>2</v>
      </c>
      <c r="AM12" s="66"/>
      <c r="AN12" s="58"/>
      <c r="AO12" s="58"/>
      <c r="AP12" s="65"/>
      <c r="AQ12" s="65"/>
      <c r="AR12" s="58"/>
      <c r="AS12" s="37"/>
      <c r="AT12" s="39"/>
      <c r="AU12" s="73"/>
      <c r="AV12" s="73"/>
      <c r="AW12" s="73"/>
      <c r="AX12" s="73"/>
      <c r="AY12" s="73"/>
      <c r="AZ12" s="73"/>
      <c r="BA12" s="73"/>
      <c r="BB12" s="73"/>
      <c r="BC12" s="73"/>
      <c r="BD12" s="39"/>
      <c r="BE12" s="39"/>
      <c r="BF12" s="34"/>
      <c r="BG12" s="34"/>
      <c r="BH12" s="34"/>
      <c r="BI12" s="34"/>
      <c r="BJ12" s="34"/>
    </row>
    <row r="13" spans="1:62" s="41" customFormat="1" ht="21.75" customHeight="1" x14ac:dyDescent="0.25">
      <c r="A13" s="134" t="s">
        <v>87</v>
      </c>
      <c r="B13" s="134" t="s">
        <v>19</v>
      </c>
      <c r="C13" s="49" t="s">
        <v>10</v>
      </c>
      <c r="D13" s="37">
        <v>2</v>
      </c>
      <c r="E13" s="37">
        <v>2</v>
      </c>
      <c r="F13" s="37">
        <v>2</v>
      </c>
      <c r="G13" s="37">
        <v>2</v>
      </c>
      <c r="H13" s="37">
        <v>2</v>
      </c>
      <c r="I13" s="37">
        <v>2</v>
      </c>
      <c r="J13" s="37">
        <v>2</v>
      </c>
      <c r="K13" s="37">
        <v>2</v>
      </c>
      <c r="L13" s="37">
        <v>2</v>
      </c>
      <c r="M13" s="37">
        <v>2</v>
      </c>
      <c r="N13" s="37">
        <v>2</v>
      </c>
      <c r="O13" s="37">
        <v>2</v>
      </c>
      <c r="P13" s="37">
        <v>2</v>
      </c>
      <c r="Q13" s="37">
        <v>2</v>
      </c>
      <c r="R13" s="37">
        <v>2</v>
      </c>
      <c r="S13" s="58"/>
      <c r="T13" s="37"/>
      <c r="U13" s="38" t="s">
        <v>141</v>
      </c>
      <c r="V13" s="38">
        <f t="shared" si="0"/>
        <v>30</v>
      </c>
      <c r="W13" s="37"/>
      <c r="X13" s="37"/>
      <c r="Y13" s="37">
        <v>2</v>
      </c>
      <c r="Z13" s="37">
        <v>2</v>
      </c>
      <c r="AA13" s="37">
        <v>2</v>
      </c>
      <c r="AB13" s="37">
        <v>2</v>
      </c>
      <c r="AC13" s="37">
        <v>2</v>
      </c>
      <c r="AD13" s="37">
        <v>2</v>
      </c>
      <c r="AE13" s="37">
        <v>1</v>
      </c>
      <c r="AF13" s="37">
        <v>2</v>
      </c>
      <c r="AG13" s="37">
        <v>2</v>
      </c>
      <c r="AH13" s="37"/>
      <c r="AI13" s="37"/>
      <c r="AJ13" s="37"/>
      <c r="AK13" s="37"/>
      <c r="AL13" s="37"/>
      <c r="AM13" s="66"/>
      <c r="AN13" s="58"/>
      <c r="AO13" s="58"/>
      <c r="AP13" s="65"/>
      <c r="AQ13" s="65"/>
      <c r="AR13" s="58"/>
      <c r="AS13" s="37"/>
      <c r="AT13" s="42"/>
      <c r="AU13" s="38"/>
      <c r="AV13" s="73" t="s">
        <v>177</v>
      </c>
      <c r="AW13" s="38">
        <f>SUM(W13:AV13)</f>
        <v>17</v>
      </c>
      <c r="AX13" s="38"/>
      <c r="AY13" s="38"/>
      <c r="AZ13" s="38"/>
      <c r="BA13" s="38"/>
      <c r="BB13" s="38"/>
      <c r="BC13" s="38"/>
      <c r="BD13" s="39">
        <f t="shared" si="1"/>
        <v>47</v>
      </c>
      <c r="BE13" s="36"/>
      <c r="BF13" s="40"/>
      <c r="BG13" s="40"/>
      <c r="BH13" s="40"/>
      <c r="BI13" s="40"/>
      <c r="BJ13" s="40"/>
    </row>
    <row r="14" spans="1:62" s="41" customFormat="1" ht="18.75" x14ac:dyDescent="0.25">
      <c r="A14" s="135"/>
      <c r="B14" s="135"/>
      <c r="C14" s="76" t="s">
        <v>208</v>
      </c>
      <c r="D14" s="152">
        <v>1</v>
      </c>
      <c r="E14" s="152">
        <v>1</v>
      </c>
      <c r="F14" s="152">
        <v>1</v>
      </c>
      <c r="G14" s="152">
        <v>1</v>
      </c>
      <c r="H14" s="152">
        <v>1</v>
      </c>
      <c r="I14" s="152">
        <v>1</v>
      </c>
      <c r="J14" s="152">
        <v>1</v>
      </c>
      <c r="K14" s="152">
        <v>1</v>
      </c>
      <c r="L14" s="152">
        <v>1</v>
      </c>
      <c r="M14" s="152">
        <v>1</v>
      </c>
      <c r="N14" s="152">
        <v>1</v>
      </c>
      <c r="O14" s="152">
        <v>1</v>
      </c>
      <c r="P14" s="152">
        <v>1</v>
      </c>
      <c r="Q14" s="152">
        <v>1</v>
      </c>
      <c r="R14" s="152">
        <v>1</v>
      </c>
      <c r="S14" s="153"/>
      <c r="T14" s="152"/>
      <c r="U14" s="154"/>
      <c r="V14" s="154"/>
      <c r="W14" s="152"/>
      <c r="X14" s="152"/>
      <c r="Y14" s="152">
        <v>1</v>
      </c>
      <c r="Z14" s="152">
        <v>1</v>
      </c>
      <c r="AA14" s="152">
        <v>1</v>
      </c>
      <c r="AB14" s="152">
        <v>1</v>
      </c>
      <c r="AC14" s="152">
        <v>1</v>
      </c>
      <c r="AD14" s="152">
        <v>1</v>
      </c>
      <c r="AE14" s="152">
        <v>1</v>
      </c>
      <c r="AF14" s="152">
        <v>1</v>
      </c>
      <c r="AG14" s="152">
        <v>1</v>
      </c>
      <c r="AH14" s="37"/>
      <c r="AI14" s="37"/>
      <c r="AJ14" s="37"/>
      <c r="AK14" s="37"/>
      <c r="AL14" s="37"/>
      <c r="AM14" s="66"/>
      <c r="AN14" s="58"/>
      <c r="AO14" s="58"/>
      <c r="AP14" s="65"/>
      <c r="AQ14" s="65"/>
      <c r="AR14" s="58"/>
      <c r="AS14" s="37"/>
      <c r="AT14" s="42"/>
      <c r="AU14" s="38"/>
      <c r="AV14" s="38"/>
      <c r="AW14" s="38"/>
      <c r="AX14" s="38"/>
      <c r="AY14" s="38"/>
      <c r="AZ14" s="38"/>
      <c r="BA14" s="38"/>
      <c r="BB14" s="38"/>
      <c r="BC14" s="38"/>
      <c r="BD14" s="39"/>
      <c r="BE14" s="36"/>
      <c r="BF14" s="40"/>
      <c r="BG14" s="40"/>
      <c r="BH14" s="40"/>
      <c r="BI14" s="40"/>
      <c r="BJ14" s="40"/>
    </row>
    <row r="15" spans="1:62" s="41" customFormat="1" ht="18.75" x14ac:dyDescent="0.25">
      <c r="A15" s="134" t="s">
        <v>88</v>
      </c>
      <c r="B15" s="134" t="s">
        <v>13</v>
      </c>
      <c r="C15" s="49" t="s">
        <v>10</v>
      </c>
      <c r="D15" s="37"/>
      <c r="E15" s="37">
        <v>2</v>
      </c>
      <c r="F15" s="37">
        <v>2</v>
      </c>
      <c r="G15" s="37">
        <v>2</v>
      </c>
      <c r="H15" s="37">
        <v>2</v>
      </c>
      <c r="I15" s="37">
        <v>2</v>
      </c>
      <c r="J15" s="37">
        <v>2</v>
      </c>
      <c r="K15" s="37">
        <v>2</v>
      </c>
      <c r="L15" s="37">
        <v>2</v>
      </c>
      <c r="M15" s="37">
        <v>2</v>
      </c>
      <c r="N15" s="37">
        <v>2</v>
      </c>
      <c r="O15" s="37">
        <v>2</v>
      </c>
      <c r="P15" s="37">
        <v>2</v>
      </c>
      <c r="Q15" s="37">
        <v>2</v>
      </c>
      <c r="R15" s="37">
        <v>2</v>
      </c>
      <c r="S15" s="58"/>
      <c r="T15" s="37">
        <v>2</v>
      </c>
      <c r="U15" s="38"/>
      <c r="V15" s="38">
        <f t="shared" si="0"/>
        <v>30</v>
      </c>
      <c r="W15" s="37">
        <v>2</v>
      </c>
      <c r="X15" s="37">
        <v>2</v>
      </c>
      <c r="Y15" s="37">
        <v>2</v>
      </c>
      <c r="Z15" s="37">
        <v>2</v>
      </c>
      <c r="AA15" s="37">
        <v>2</v>
      </c>
      <c r="AB15" s="37">
        <v>2</v>
      </c>
      <c r="AC15" s="37">
        <v>2</v>
      </c>
      <c r="AD15" s="37">
        <v>2</v>
      </c>
      <c r="AE15" s="37">
        <v>2</v>
      </c>
      <c r="AF15" s="37">
        <v>2</v>
      </c>
      <c r="AG15" s="37">
        <v>2</v>
      </c>
      <c r="AH15" s="37">
        <v>2</v>
      </c>
      <c r="AI15" s="37">
        <v>2</v>
      </c>
      <c r="AJ15" s="37">
        <v>2</v>
      </c>
      <c r="AK15" s="37">
        <v>2</v>
      </c>
      <c r="AL15" s="37"/>
      <c r="AM15" s="66"/>
      <c r="AN15" s="58"/>
      <c r="AO15" s="58"/>
      <c r="AP15" s="65"/>
      <c r="AQ15" s="65"/>
      <c r="AR15" s="58"/>
      <c r="AS15" s="37"/>
      <c r="AT15" s="128" t="s">
        <v>14</v>
      </c>
      <c r="AU15" s="38"/>
      <c r="AV15" s="38"/>
      <c r="AW15" s="38">
        <f>SUM(W15:AT15)</f>
        <v>30</v>
      </c>
      <c r="AX15" s="38"/>
      <c r="AY15" s="38"/>
      <c r="AZ15" s="38"/>
      <c r="BA15" s="38"/>
      <c r="BB15" s="38"/>
      <c r="BC15" s="38"/>
      <c r="BD15" s="39">
        <f t="shared" si="1"/>
        <v>60</v>
      </c>
      <c r="BE15" s="36"/>
      <c r="BF15" s="40"/>
      <c r="BG15" s="40"/>
      <c r="BH15" s="40"/>
      <c r="BI15" s="40"/>
      <c r="BJ15" s="40"/>
    </row>
    <row r="16" spans="1:62" s="41" customFormat="1" ht="18.75" x14ac:dyDescent="0.25">
      <c r="A16" s="135"/>
      <c r="B16" s="135"/>
      <c r="C16" s="76" t="s">
        <v>161</v>
      </c>
      <c r="D16" s="37"/>
      <c r="E16" s="152">
        <v>1</v>
      </c>
      <c r="F16" s="152">
        <v>1</v>
      </c>
      <c r="G16" s="152">
        <v>1</v>
      </c>
      <c r="H16" s="152">
        <v>1</v>
      </c>
      <c r="I16" s="152">
        <v>1</v>
      </c>
      <c r="J16" s="152">
        <v>1</v>
      </c>
      <c r="K16" s="152">
        <v>1</v>
      </c>
      <c r="L16" s="152">
        <v>1</v>
      </c>
      <c r="M16" s="152">
        <v>1</v>
      </c>
      <c r="N16" s="152">
        <v>1</v>
      </c>
      <c r="O16" s="152">
        <v>1</v>
      </c>
      <c r="P16" s="152">
        <v>1</v>
      </c>
      <c r="Q16" s="152">
        <v>1</v>
      </c>
      <c r="R16" s="152">
        <v>1</v>
      </c>
      <c r="S16" s="153"/>
      <c r="T16" s="152">
        <v>1</v>
      </c>
      <c r="U16" s="38"/>
      <c r="V16" s="38"/>
      <c r="W16" s="152">
        <v>1</v>
      </c>
      <c r="X16" s="152">
        <v>1</v>
      </c>
      <c r="Y16" s="152">
        <v>1</v>
      </c>
      <c r="Z16" s="152">
        <v>1</v>
      </c>
      <c r="AA16" s="152">
        <v>1</v>
      </c>
      <c r="AB16" s="152">
        <v>1</v>
      </c>
      <c r="AC16" s="152">
        <v>1</v>
      </c>
      <c r="AD16" s="152">
        <v>1</v>
      </c>
      <c r="AE16" s="152">
        <v>1</v>
      </c>
      <c r="AF16" s="152">
        <v>1</v>
      </c>
      <c r="AG16" s="152">
        <v>1</v>
      </c>
      <c r="AH16" s="152">
        <v>1</v>
      </c>
      <c r="AI16" s="152">
        <v>1</v>
      </c>
      <c r="AJ16" s="152">
        <v>1</v>
      </c>
      <c r="AK16" s="152">
        <v>1</v>
      </c>
      <c r="AL16" s="37"/>
      <c r="AM16" s="66"/>
      <c r="AN16" s="58"/>
      <c r="AO16" s="58"/>
      <c r="AP16" s="65"/>
      <c r="AQ16" s="65"/>
      <c r="AR16" s="58"/>
      <c r="AS16" s="37"/>
      <c r="AT16" s="129"/>
      <c r="AU16" s="38"/>
      <c r="AV16" s="38"/>
      <c r="AW16" s="38"/>
      <c r="AX16" s="38"/>
      <c r="AY16" s="38"/>
      <c r="AZ16" s="38"/>
      <c r="BA16" s="38"/>
      <c r="BB16" s="38"/>
      <c r="BC16" s="38"/>
      <c r="BD16" s="39"/>
      <c r="BE16" s="36"/>
      <c r="BF16" s="40"/>
      <c r="BG16" s="40"/>
      <c r="BH16" s="40"/>
      <c r="BI16" s="40"/>
      <c r="BJ16" s="40"/>
    </row>
    <row r="17" spans="1:62" s="41" customFormat="1" ht="19.5" customHeight="1" x14ac:dyDescent="0.25">
      <c r="A17" s="134" t="s">
        <v>89</v>
      </c>
      <c r="B17" s="134" t="s">
        <v>155</v>
      </c>
      <c r="C17" s="49" t="s">
        <v>10</v>
      </c>
      <c r="D17" s="37"/>
      <c r="E17" s="37">
        <v>2</v>
      </c>
      <c r="F17" s="37">
        <v>2</v>
      </c>
      <c r="G17" s="37">
        <v>2</v>
      </c>
      <c r="H17" s="37">
        <v>2</v>
      </c>
      <c r="I17" s="37">
        <v>2</v>
      </c>
      <c r="J17" s="37">
        <v>2</v>
      </c>
      <c r="K17" s="37">
        <v>2</v>
      </c>
      <c r="L17" s="37">
        <v>2</v>
      </c>
      <c r="M17" s="37">
        <v>2</v>
      </c>
      <c r="N17" s="37">
        <v>2</v>
      </c>
      <c r="O17" s="37">
        <v>2</v>
      </c>
      <c r="P17" s="37">
        <v>2</v>
      </c>
      <c r="Q17" s="37">
        <v>2</v>
      </c>
      <c r="R17" s="37">
        <v>2</v>
      </c>
      <c r="S17" s="58"/>
      <c r="T17" s="39"/>
      <c r="U17" s="38"/>
      <c r="V17" s="38">
        <f t="shared" si="0"/>
        <v>28</v>
      </c>
      <c r="W17" s="37">
        <v>2</v>
      </c>
      <c r="X17" s="37">
        <v>2</v>
      </c>
      <c r="Y17" s="37">
        <v>2</v>
      </c>
      <c r="Z17" s="37">
        <v>2</v>
      </c>
      <c r="AA17" s="37">
        <v>2</v>
      </c>
      <c r="AB17" s="37">
        <v>2</v>
      </c>
      <c r="AC17" s="37">
        <v>2</v>
      </c>
      <c r="AD17" s="37">
        <v>2</v>
      </c>
      <c r="AE17" s="37">
        <v>2</v>
      </c>
      <c r="AF17" s="37">
        <v>2</v>
      </c>
      <c r="AG17" s="37">
        <v>2</v>
      </c>
      <c r="AH17" s="37">
        <v>2</v>
      </c>
      <c r="AI17" s="37">
        <v>2</v>
      </c>
      <c r="AJ17" s="37">
        <v>2</v>
      </c>
      <c r="AK17" s="39"/>
      <c r="AL17" s="39"/>
      <c r="AM17" s="66"/>
      <c r="AN17" s="58"/>
      <c r="AO17" s="58"/>
      <c r="AP17" s="65"/>
      <c r="AQ17" s="65"/>
      <c r="AR17" s="58"/>
      <c r="AS17" s="130" t="s">
        <v>14</v>
      </c>
      <c r="AT17" s="39"/>
      <c r="AU17" s="38"/>
      <c r="AV17" s="38"/>
      <c r="AW17" s="38">
        <f>SUM(W17:AV17)</f>
        <v>28</v>
      </c>
      <c r="AX17" s="38"/>
      <c r="AY17" s="38"/>
      <c r="AZ17" s="38"/>
      <c r="BA17" s="38"/>
      <c r="BB17" s="38"/>
      <c r="BC17" s="38"/>
      <c r="BD17" s="39">
        <f t="shared" si="1"/>
        <v>56</v>
      </c>
      <c r="BE17" s="36"/>
      <c r="BF17" s="40"/>
      <c r="BG17" s="40"/>
      <c r="BH17" s="40"/>
      <c r="BI17" s="40"/>
      <c r="BJ17" s="40"/>
    </row>
    <row r="18" spans="1:62" s="41" customFormat="1" ht="18.75" x14ac:dyDescent="0.25">
      <c r="A18" s="135"/>
      <c r="B18" s="135"/>
      <c r="C18" s="76" t="s">
        <v>162</v>
      </c>
      <c r="D18" s="37"/>
      <c r="E18" s="152">
        <v>1</v>
      </c>
      <c r="F18" s="152">
        <v>1</v>
      </c>
      <c r="G18" s="152">
        <v>1</v>
      </c>
      <c r="H18" s="152">
        <v>1</v>
      </c>
      <c r="I18" s="152">
        <v>1</v>
      </c>
      <c r="J18" s="152">
        <v>1</v>
      </c>
      <c r="K18" s="152">
        <v>1</v>
      </c>
      <c r="L18" s="152">
        <v>1</v>
      </c>
      <c r="M18" s="152">
        <v>1</v>
      </c>
      <c r="N18" s="152">
        <v>1</v>
      </c>
      <c r="O18" s="152">
        <v>1</v>
      </c>
      <c r="P18" s="152">
        <v>1</v>
      </c>
      <c r="Q18" s="152">
        <v>1</v>
      </c>
      <c r="R18" s="152">
        <v>1</v>
      </c>
      <c r="S18" s="58"/>
      <c r="T18" s="39"/>
      <c r="U18" s="38"/>
      <c r="V18" s="38"/>
      <c r="W18" s="152">
        <v>1</v>
      </c>
      <c r="X18" s="152">
        <v>1</v>
      </c>
      <c r="Y18" s="152">
        <v>1</v>
      </c>
      <c r="Z18" s="152">
        <v>1</v>
      </c>
      <c r="AA18" s="152">
        <v>1</v>
      </c>
      <c r="AB18" s="152">
        <v>1</v>
      </c>
      <c r="AC18" s="152">
        <v>1</v>
      </c>
      <c r="AD18" s="152">
        <v>1</v>
      </c>
      <c r="AE18" s="152">
        <v>1</v>
      </c>
      <c r="AF18" s="152">
        <v>1</v>
      </c>
      <c r="AG18" s="152">
        <v>1</v>
      </c>
      <c r="AH18" s="152">
        <v>1</v>
      </c>
      <c r="AI18" s="152">
        <v>1</v>
      </c>
      <c r="AJ18" s="152">
        <v>1</v>
      </c>
      <c r="AK18" s="39"/>
      <c r="AL18" s="39"/>
      <c r="AM18" s="66"/>
      <c r="AN18" s="58"/>
      <c r="AO18" s="58"/>
      <c r="AP18" s="65"/>
      <c r="AQ18" s="65"/>
      <c r="AR18" s="58"/>
      <c r="AS18" s="131"/>
      <c r="AT18" s="39"/>
      <c r="AU18" s="38"/>
      <c r="AV18" s="38"/>
      <c r="AW18" s="38"/>
      <c r="AX18" s="38"/>
      <c r="AY18" s="38"/>
      <c r="AZ18" s="38"/>
      <c r="BA18" s="38"/>
      <c r="BB18" s="38"/>
      <c r="BC18" s="38"/>
      <c r="BD18" s="39"/>
      <c r="BE18" s="36"/>
      <c r="BF18" s="40"/>
      <c r="BG18" s="40"/>
      <c r="BH18" s="40"/>
      <c r="BI18" s="40"/>
      <c r="BJ18" s="40"/>
    </row>
    <row r="19" spans="1:62" s="41" customFormat="1" ht="21.75" customHeight="1" x14ac:dyDescent="0.25">
      <c r="A19" s="134" t="s">
        <v>90</v>
      </c>
      <c r="B19" s="134" t="s">
        <v>142</v>
      </c>
      <c r="C19" s="49" t="s">
        <v>10</v>
      </c>
      <c r="D19" s="37">
        <v>2</v>
      </c>
      <c r="E19" s="37">
        <v>2</v>
      </c>
      <c r="F19" s="37">
        <v>2</v>
      </c>
      <c r="G19" s="37">
        <v>2</v>
      </c>
      <c r="H19" s="37">
        <v>2</v>
      </c>
      <c r="I19" s="37">
        <v>2</v>
      </c>
      <c r="J19" s="37">
        <v>2</v>
      </c>
      <c r="K19" s="37">
        <v>2</v>
      </c>
      <c r="L19" s="37">
        <v>4</v>
      </c>
      <c r="M19" s="37">
        <v>4</v>
      </c>
      <c r="N19" s="37">
        <v>6</v>
      </c>
      <c r="O19" s="37">
        <v>2</v>
      </c>
      <c r="P19" s="37">
        <v>4</v>
      </c>
      <c r="Q19" s="37">
        <v>4</v>
      </c>
      <c r="R19" s="37">
        <v>2</v>
      </c>
      <c r="S19" s="58"/>
      <c r="T19" s="37"/>
      <c r="U19" s="38"/>
      <c r="V19" s="38">
        <f t="shared" si="0"/>
        <v>42</v>
      </c>
      <c r="W19" s="39">
        <v>4</v>
      </c>
      <c r="X19" s="39">
        <v>4</v>
      </c>
      <c r="Y19" s="39">
        <v>4</v>
      </c>
      <c r="Z19" s="39">
        <v>4</v>
      </c>
      <c r="AA19" s="39">
        <v>4</v>
      </c>
      <c r="AB19" s="39">
        <v>4</v>
      </c>
      <c r="AC19" s="39">
        <v>4</v>
      </c>
      <c r="AD19" s="39">
        <v>4</v>
      </c>
      <c r="AE19" s="39">
        <v>4</v>
      </c>
      <c r="AF19" s="39">
        <v>4</v>
      </c>
      <c r="AG19" s="39">
        <v>4</v>
      </c>
      <c r="AH19" s="39">
        <v>4</v>
      </c>
      <c r="AI19" s="39">
        <v>4</v>
      </c>
      <c r="AJ19" s="39">
        <v>4</v>
      </c>
      <c r="AK19" s="39">
        <v>2</v>
      </c>
      <c r="AL19" s="39"/>
      <c r="AM19" s="67"/>
      <c r="AN19" s="55"/>
      <c r="AO19" s="55"/>
      <c r="AP19" s="61"/>
      <c r="AQ19" s="61"/>
      <c r="AR19" s="55"/>
      <c r="AS19" s="70"/>
      <c r="AT19" s="132" t="s">
        <v>14</v>
      </c>
      <c r="AU19" s="38"/>
      <c r="AV19" s="38"/>
      <c r="AW19" s="38">
        <f t="shared" ref="AW19:AW41" si="2">SUM(W19:AV19)</f>
        <v>58</v>
      </c>
      <c r="AX19" s="38"/>
      <c r="AY19" s="38"/>
      <c r="AZ19" s="38"/>
      <c r="BA19" s="38"/>
      <c r="BB19" s="38"/>
      <c r="BC19" s="38"/>
      <c r="BD19" s="39">
        <f t="shared" si="1"/>
        <v>100</v>
      </c>
      <c r="BE19" s="36"/>
      <c r="BF19" s="40"/>
      <c r="BG19" s="40"/>
      <c r="BH19" s="40"/>
      <c r="BI19" s="40"/>
      <c r="BJ19" s="40"/>
    </row>
    <row r="20" spans="1:62" s="41" customFormat="1" ht="18.75" x14ac:dyDescent="0.25">
      <c r="A20" s="135"/>
      <c r="B20" s="135"/>
      <c r="C20" s="76" t="s">
        <v>163</v>
      </c>
      <c r="D20" s="152">
        <v>1</v>
      </c>
      <c r="E20" s="152">
        <v>1</v>
      </c>
      <c r="F20" s="152">
        <v>1</v>
      </c>
      <c r="G20" s="152">
        <v>1</v>
      </c>
      <c r="H20" s="152">
        <v>1</v>
      </c>
      <c r="I20" s="152">
        <v>1</v>
      </c>
      <c r="J20" s="152">
        <v>1</v>
      </c>
      <c r="K20" s="152">
        <v>1</v>
      </c>
      <c r="L20" s="152">
        <v>2</v>
      </c>
      <c r="M20" s="152">
        <v>2</v>
      </c>
      <c r="N20" s="152">
        <v>3</v>
      </c>
      <c r="O20" s="152">
        <v>1</v>
      </c>
      <c r="P20" s="152">
        <v>2</v>
      </c>
      <c r="Q20" s="152">
        <v>2</v>
      </c>
      <c r="R20" s="152">
        <v>1</v>
      </c>
      <c r="S20" s="153"/>
      <c r="T20" s="152"/>
      <c r="U20" s="154"/>
      <c r="V20" s="154"/>
      <c r="W20" s="156">
        <v>2</v>
      </c>
      <c r="X20" s="156">
        <v>2</v>
      </c>
      <c r="Y20" s="156">
        <v>2</v>
      </c>
      <c r="Z20" s="156">
        <v>2</v>
      </c>
      <c r="AA20" s="156">
        <v>2</v>
      </c>
      <c r="AB20" s="156">
        <v>2</v>
      </c>
      <c r="AC20" s="156">
        <v>2</v>
      </c>
      <c r="AD20" s="156">
        <v>2</v>
      </c>
      <c r="AE20" s="156">
        <v>2</v>
      </c>
      <c r="AF20" s="156">
        <v>2</v>
      </c>
      <c r="AG20" s="156">
        <v>2</v>
      </c>
      <c r="AH20" s="156">
        <v>2</v>
      </c>
      <c r="AI20" s="156">
        <v>2</v>
      </c>
      <c r="AJ20" s="156">
        <v>2</v>
      </c>
      <c r="AK20" s="156">
        <v>1</v>
      </c>
      <c r="AL20" s="39"/>
      <c r="AM20" s="67"/>
      <c r="AN20" s="55"/>
      <c r="AO20" s="55"/>
      <c r="AP20" s="61"/>
      <c r="AQ20" s="61"/>
      <c r="AR20" s="55"/>
      <c r="AS20" s="63"/>
      <c r="AT20" s="133"/>
      <c r="AU20" s="38"/>
      <c r="AV20" s="38"/>
      <c r="AW20" s="38"/>
      <c r="AX20" s="38"/>
      <c r="AY20" s="38"/>
      <c r="AZ20" s="38"/>
      <c r="BA20" s="38"/>
      <c r="BB20" s="38"/>
      <c r="BC20" s="38"/>
      <c r="BD20" s="39"/>
      <c r="BE20" s="36"/>
      <c r="BF20" s="40"/>
      <c r="BG20" s="40"/>
      <c r="BH20" s="40"/>
      <c r="BI20" s="40"/>
      <c r="BJ20" s="40"/>
    </row>
    <row r="21" spans="1:62" s="41" customFormat="1" ht="22.5" customHeight="1" x14ac:dyDescent="0.25">
      <c r="A21" s="134" t="s">
        <v>91</v>
      </c>
      <c r="B21" s="134" t="s">
        <v>143</v>
      </c>
      <c r="C21" s="49" t="s">
        <v>10</v>
      </c>
      <c r="D21" s="37"/>
      <c r="E21" s="37">
        <v>2</v>
      </c>
      <c r="F21" s="37">
        <v>2</v>
      </c>
      <c r="G21" s="37">
        <v>2</v>
      </c>
      <c r="H21" s="37">
        <v>2</v>
      </c>
      <c r="I21" s="37">
        <v>2</v>
      </c>
      <c r="J21" s="37">
        <v>2</v>
      </c>
      <c r="K21" s="37">
        <v>2</v>
      </c>
      <c r="L21" s="37">
        <v>2</v>
      </c>
      <c r="M21" s="37">
        <v>2</v>
      </c>
      <c r="N21" s="37">
        <v>2</v>
      </c>
      <c r="O21" s="37">
        <v>2</v>
      </c>
      <c r="P21" s="37">
        <v>2</v>
      </c>
      <c r="Q21" s="37">
        <v>2</v>
      </c>
      <c r="R21" s="37">
        <v>2</v>
      </c>
      <c r="S21" s="58"/>
      <c r="T21" s="37">
        <v>2</v>
      </c>
      <c r="U21" s="38"/>
      <c r="V21" s="38">
        <f t="shared" si="0"/>
        <v>30</v>
      </c>
      <c r="W21" s="37">
        <v>6</v>
      </c>
      <c r="X21" s="37">
        <v>6</v>
      </c>
      <c r="Y21" s="37">
        <v>6</v>
      </c>
      <c r="Z21" s="37">
        <v>4</v>
      </c>
      <c r="AA21" s="37">
        <v>4</v>
      </c>
      <c r="AB21" s="37">
        <v>4</v>
      </c>
      <c r="AC21" s="37">
        <v>4</v>
      </c>
      <c r="AD21" s="37">
        <v>4</v>
      </c>
      <c r="AE21" s="37">
        <v>4</v>
      </c>
      <c r="AF21" s="37">
        <v>4</v>
      </c>
      <c r="AG21" s="37">
        <v>4</v>
      </c>
      <c r="AH21" s="37">
        <v>4</v>
      </c>
      <c r="AI21" s="39">
        <v>4</v>
      </c>
      <c r="AJ21" s="39">
        <v>4</v>
      </c>
      <c r="AK21" s="39">
        <v>6</v>
      </c>
      <c r="AL21" s="39">
        <v>6</v>
      </c>
      <c r="AM21" s="66"/>
      <c r="AN21" s="58"/>
      <c r="AO21" s="58"/>
      <c r="AP21" s="65"/>
      <c r="AQ21" s="65"/>
      <c r="AR21" s="58"/>
      <c r="AS21" s="132" t="s">
        <v>14</v>
      </c>
      <c r="AT21" s="39"/>
      <c r="AU21" s="38"/>
      <c r="AV21" s="38"/>
      <c r="AW21" s="38">
        <f t="shared" si="2"/>
        <v>74</v>
      </c>
      <c r="AX21" s="38"/>
      <c r="AY21" s="38"/>
      <c r="AZ21" s="38"/>
      <c r="BA21" s="38"/>
      <c r="BB21" s="38"/>
      <c r="BC21" s="38"/>
      <c r="BD21" s="39">
        <f t="shared" si="1"/>
        <v>104</v>
      </c>
      <c r="BE21" s="36"/>
      <c r="BF21" s="40"/>
      <c r="BG21" s="40"/>
      <c r="BH21" s="40"/>
      <c r="BI21" s="40"/>
      <c r="BJ21" s="40"/>
    </row>
    <row r="22" spans="1:62" s="41" customFormat="1" ht="18.75" x14ac:dyDescent="0.25">
      <c r="A22" s="135"/>
      <c r="B22" s="135"/>
      <c r="C22" s="76" t="s">
        <v>209</v>
      </c>
      <c r="D22" s="37"/>
      <c r="E22" s="152">
        <v>1</v>
      </c>
      <c r="F22" s="152">
        <v>1</v>
      </c>
      <c r="G22" s="152">
        <v>1</v>
      </c>
      <c r="H22" s="152">
        <v>1</v>
      </c>
      <c r="I22" s="152">
        <v>1</v>
      </c>
      <c r="J22" s="152">
        <v>1</v>
      </c>
      <c r="K22" s="152">
        <v>1</v>
      </c>
      <c r="L22" s="152">
        <v>1</v>
      </c>
      <c r="M22" s="152">
        <v>1</v>
      </c>
      <c r="N22" s="152">
        <v>1</v>
      </c>
      <c r="O22" s="152">
        <v>1</v>
      </c>
      <c r="P22" s="152">
        <v>1</v>
      </c>
      <c r="Q22" s="152">
        <v>1</v>
      </c>
      <c r="R22" s="152">
        <v>1</v>
      </c>
      <c r="S22" s="153"/>
      <c r="T22" s="156">
        <v>1</v>
      </c>
      <c r="U22" s="154"/>
      <c r="V22" s="154"/>
      <c r="W22" s="152">
        <v>3</v>
      </c>
      <c r="X22" s="152">
        <v>3</v>
      </c>
      <c r="Y22" s="152">
        <v>3</v>
      </c>
      <c r="Z22" s="152">
        <v>2</v>
      </c>
      <c r="AA22" s="152">
        <v>2</v>
      </c>
      <c r="AB22" s="152">
        <v>2</v>
      </c>
      <c r="AC22" s="152">
        <v>2</v>
      </c>
      <c r="AD22" s="152">
        <v>2</v>
      </c>
      <c r="AE22" s="152">
        <v>2</v>
      </c>
      <c r="AF22" s="152">
        <v>2</v>
      </c>
      <c r="AG22" s="152">
        <v>2</v>
      </c>
      <c r="AH22" s="152">
        <v>2</v>
      </c>
      <c r="AI22" s="156">
        <v>2</v>
      </c>
      <c r="AJ22" s="156">
        <v>2</v>
      </c>
      <c r="AK22" s="156">
        <v>3</v>
      </c>
      <c r="AL22" s="156">
        <v>3</v>
      </c>
      <c r="AM22" s="66"/>
      <c r="AN22" s="58"/>
      <c r="AO22" s="58"/>
      <c r="AP22" s="65"/>
      <c r="AQ22" s="65"/>
      <c r="AR22" s="58"/>
      <c r="AS22" s="133"/>
      <c r="AT22" s="39"/>
      <c r="AU22" s="38"/>
      <c r="AV22" s="38"/>
      <c r="AW22" s="38"/>
      <c r="AX22" s="38"/>
      <c r="AY22" s="38"/>
      <c r="AZ22" s="38"/>
      <c r="BA22" s="38"/>
      <c r="BB22" s="38"/>
      <c r="BC22" s="38"/>
      <c r="BD22" s="39"/>
      <c r="BE22" s="36"/>
      <c r="BF22" s="40"/>
      <c r="BG22" s="40"/>
      <c r="BH22" s="40"/>
      <c r="BI22" s="40"/>
      <c r="BJ22" s="40"/>
    </row>
    <row r="23" spans="1:62" s="41" customFormat="1" ht="18.75" x14ac:dyDescent="0.25">
      <c r="A23" s="134" t="s">
        <v>144</v>
      </c>
      <c r="B23" s="134" t="s">
        <v>145</v>
      </c>
      <c r="C23" s="49" t="s">
        <v>10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58"/>
      <c r="T23" s="39"/>
      <c r="U23" s="38"/>
      <c r="V23" s="38">
        <f t="shared" ref="V23" si="3">SUM(D23:U23)</f>
        <v>0</v>
      </c>
      <c r="W23" s="39">
        <v>2</v>
      </c>
      <c r="X23" s="39">
        <v>2</v>
      </c>
      <c r="Y23" s="39">
        <v>2</v>
      </c>
      <c r="Z23" s="39">
        <v>2</v>
      </c>
      <c r="AA23" s="39">
        <v>2</v>
      </c>
      <c r="AB23" s="39">
        <v>2</v>
      </c>
      <c r="AC23" s="39">
        <v>2</v>
      </c>
      <c r="AD23" s="39">
        <v>2</v>
      </c>
      <c r="AE23" s="39">
        <v>2</v>
      </c>
      <c r="AF23" s="39">
        <v>2</v>
      </c>
      <c r="AG23" s="39">
        <v>2</v>
      </c>
      <c r="AH23" s="39">
        <v>2</v>
      </c>
      <c r="AI23" s="39">
        <v>2</v>
      </c>
      <c r="AJ23" s="39">
        <v>2</v>
      </c>
      <c r="AK23" s="39">
        <v>4</v>
      </c>
      <c r="AL23" s="39">
        <v>4</v>
      </c>
      <c r="AM23" s="67"/>
      <c r="AN23" s="55"/>
      <c r="AO23" s="55"/>
      <c r="AP23" s="61"/>
      <c r="AQ23" s="61"/>
      <c r="AR23" s="55"/>
      <c r="AS23" s="39"/>
      <c r="AT23" s="39"/>
      <c r="AU23" s="38"/>
      <c r="AV23" s="73" t="s">
        <v>177</v>
      </c>
      <c r="AW23" s="38">
        <f>SUM(W23:AV23)</f>
        <v>36</v>
      </c>
      <c r="AX23" s="38"/>
      <c r="AY23" s="38"/>
      <c r="AZ23" s="38"/>
      <c r="BA23" s="38"/>
      <c r="BB23" s="38"/>
      <c r="BC23" s="38"/>
      <c r="BD23" s="39">
        <v>36</v>
      </c>
      <c r="BE23" s="36"/>
      <c r="BF23" s="40"/>
      <c r="BG23" s="40"/>
      <c r="BH23" s="40"/>
      <c r="BI23" s="40"/>
      <c r="BJ23" s="40"/>
    </row>
    <row r="24" spans="1:62" s="41" customFormat="1" ht="18.75" x14ac:dyDescent="0.25">
      <c r="A24" s="135"/>
      <c r="B24" s="135"/>
      <c r="C24" s="76" t="s">
        <v>164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58"/>
      <c r="T24" s="39"/>
      <c r="U24" s="38"/>
      <c r="V24" s="38"/>
      <c r="W24" s="156">
        <v>1</v>
      </c>
      <c r="X24" s="156">
        <v>1</v>
      </c>
      <c r="Y24" s="156">
        <v>1</v>
      </c>
      <c r="Z24" s="156">
        <v>1</v>
      </c>
      <c r="AA24" s="156">
        <v>1</v>
      </c>
      <c r="AB24" s="156">
        <v>1</v>
      </c>
      <c r="AC24" s="156">
        <v>1</v>
      </c>
      <c r="AD24" s="156">
        <v>1</v>
      </c>
      <c r="AE24" s="156">
        <v>1</v>
      </c>
      <c r="AF24" s="156">
        <v>1</v>
      </c>
      <c r="AG24" s="156">
        <v>1</v>
      </c>
      <c r="AH24" s="156">
        <v>1</v>
      </c>
      <c r="AI24" s="156">
        <v>1</v>
      </c>
      <c r="AJ24" s="156">
        <v>1</v>
      </c>
      <c r="AK24" s="156">
        <v>2</v>
      </c>
      <c r="AL24" s="156">
        <v>2</v>
      </c>
      <c r="AM24" s="157"/>
      <c r="AN24" s="158"/>
      <c r="AO24" s="55"/>
      <c r="AP24" s="61"/>
      <c r="AQ24" s="61"/>
      <c r="AR24" s="55"/>
      <c r="AS24" s="39"/>
      <c r="AT24" s="39"/>
      <c r="AU24" s="38"/>
      <c r="AV24" s="38"/>
      <c r="AW24" s="38"/>
      <c r="AX24" s="38"/>
      <c r="AY24" s="38"/>
      <c r="AZ24" s="38"/>
      <c r="BA24" s="38"/>
      <c r="BB24" s="38"/>
      <c r="BC24" s="38"/>
      <c r="BD24" s="39"/>
      <c r="BE24" s="36"/>
      <c r="BF24" s="40"/>
      <c r="BG24" s="40"/>
      <c r="BH24" s="40"/>
      <c r="BI24" s="40"/>
      <c r="BJ24" s="40"/>
    </row>
    <row r="25" spans="1:62" s="41" customFormat="1" ht="18.75" x14ac:dyDescent="0.25">
      <c r="A25" s="134" t="s">
        <v>165</v>
      </c>
      <c r="B25" s="134" t="s">
        <v>92</v>
      </c>
      <c r="C25" s="49" t="s">
        <v>10</v>
      </c>
      <c r="D25" s="37">
        <v>4</v>
      </c>
      <c r="E25" s="37">
        <v>4</v>
      </c>
      <c r="F25" s="37">
        <v>4</v>
      </c>
      <c r="G25" s="37">
        <v>4</v>
      </c>
      <c r="H25" s="37">
        <v>4</v>
      </c>
      <c r="I25" s="37">
        <v>4</v>
      </c>
      <c r="J25" s="37">
        <v>4</v>
      </c>
      <c r="K25" s="37">
        <v>4</v>
      </c>
      <c r="L25" s="37">
        <v>2</v>
      </c>
      <c r="M25" s="37">
        <v>2</v>
      </c>
      <c r="N25" s="37">
        <v>2</v>
      </c>
      <c r="O25" s="37">
        <v>2</v>
      </c>
      <c r="P25" s="37">
        <v>2</v>
      </c>
      <c r="Q25" s="37">
        <v>2</v>
      </c>
      <c r="R25" s="37">
        <v>2</v>
      </c>
      <c r="S25" s="58"/>
      <c r="T25" s="37">
        <v>2</v>
      </c>
      <c r="U25" s="38"/>
      <c r="V25" s="38">
        <f t="shared" ref="V25" si="4">SUM(D25:U25)</f>
        <v>48</v>
      </c>
      <c r="W25" s="39">
        <v>2</v>
      </c>
      <c r="X25" s="39">
        <v>2</v>
      </c>
      <c r="Y25" s="39">
        <v>2</v>
      </c>
      <c r="Z25" s="39">
        <v>2</v>
      </c>
      <c r="AA25" s="39">
        <v>2</v>
      </c>
      <c r="AB25" s="39">
        <v>2</v>
      </c>
      <c r="AC25" s="39">
        <v>2</v>
      </c>
      <c r="AD25" s="39">
        <v>2</v>
      </c>
      <c r="AE25" s="39">
        <v>2</v>
      </c>
      <c r="AF25" s="39">
        <v>2</v>
      </c>
      <c r="AG25" s="39">
        <v>2</v>
      </c>
      <c r="AH25" s="39">
        <v>4</v>
      </c>
      <c r="AI25" s="39">
        <v>4</v>
      </c>
      <c r="AJ25" s="39">
        <v>4</v>
      </c>
      <c r="AK25" s="39">
        <v>4</v>
      </c>
      <c r="AL25" s="39">
        <v>4</v>
      </c>
      <c r="AM25" s="67"/>
      <c r="AN25" s="55"/>
      <c r="AO25" s="55"/>
      <c r="AP25" s="61"/>
      <c r="AQ25" s="61"/>
      <c r="AR25" s="55"/>
      <c r="AS25" s="39"/>
      <c r="AT25" s="132" t="s">
        <v>14</v>
      </c>
      <c r="AU25" s="38"/>
      <c r="AV25" s="38"/>
      <c r="AW25" s="38">
        <f>SUM(W25:AV25)</f>
        <v>42</v>
      </c>
      <c r="AX25" s="38"/>
      <c r="AY25" s="38"/>
      <c r="AZ25" s="38"/>
      <c r="BA25" s="38"/>
      <c r="BB25" s="38"/>
      <c r="BC25" s="38"/>
      <c r="BD25" s="39">
        <v>90</v>
      </c>
      <c r="BE25" s="36"/>
      <c r="BF25" s="40"/>
      <c r="BG25" s="40"/>
      <c r="BH25" s="40"/>
      <c r="BI25" s="40"/>
      <c r="BJ25" s="40"/>
    </row>
    <row r="26" spans="1:62" s="41" customFormat="1" ht="18.75" x14ac:dyDescent="0.25">
      <c r="A26" s="135"/>
      <c r="B26" s="135"/>
      <c r="C26" s="76" t="s">
        <v>166</v>
      </c>
      <c r="D26" s="152">
        <v>2</v>
      </c>
      <c r="E26" s="152">
        <v>2</v>
      </c>
      <c r="F26" s="152">
        <v>2</v>
      </c>
      <c r="G26" s="152">
        <v>2</v>
      </c>
      <c r="H26" s="152">
        <v>2</v>
      </c>
      <c r="I26" s="152">
        <v>2</v>
      </c>
      <c r="J26" s="152">
        <v>2</v>
      </c>
      <c r="K26" s="152">
        <v>2</v>
      </c>
      <c r="L26" s="152">
        <v>1</v>
      </c>
      <c r="M26" s="152">
        <v>1</v>
      </c>
      <c r="N26" s="152">
        <v>1</v>
      </c>
      <c r="O26" s="152">
        <v>1</v>
      </c>
      <c r="P26" s="152">
        <v>1</v>
      </c>
      <c r="Q26" s="152">
        <v>1</v>
      </c>
      <c r="R26" s="152">
        <v>1</v>
      </c>
      <c r="S26" s="153"/>
      <c r="T26" s="156">
        <v>1</v>
      </c>
      <c r="U26" s="154"/>
      <c r="V26" s="154"/>
      <c r="W26" s="156">
        <v>1</v>
      </c>
      <c r="X26" s="156">
        <v>1</v>
      </c>
      <c r="Y26" s="156">
        <v>1</v>
      </c>
      <c r="Z26" s="156">
        <v>1</v>
      </c>
      <c r="AA26" s="156">
        <v>1</v>
      </c>
      <c r="AB26" s="156">
        <v>1</v>
      </c>
      <c r="AC26" s="156">
        <v>1</v>
      </c>
      <c r="AD26" s="156">
        <v>1</v>
      </c>
      <c r="AE26" s="156">
        <v>1</v>
      </c>
      <c r="AF26" s="156">
        <v>1</v>
      </c>
      <c r="AG26" s="156">
        <v>1</v>
      </c>
      <c r="AH26" s="156">
        <v>2</v>
      </c>
      <c r="AI26" s="156">
        <v>2</v>
      </c>
      <c r="AJ26" s="156">
        <v>2</v>
      </c>
      <c r="AK26" s="156">
        <v>2</v>
      </c>
      <c r="AL26" s="156">
        <v>2</v>
      </c>
      <c r="AM26" s="67"/>
      <c r="AN26" s="55"/>
      <c r="AO26" s="55"/>
      <c r="AP26" s="61"/>
      <c r="AQ26" s="61"/>
      <c r="AR26" s="55"/>
      <c r="AS26" s="39"/>
      <c r="AT26" s="133"/>
      <c r="AU26" s="38"/>
      <c r="AV26" s="38"/>
      <c r="AW26" s="38"/>
      <c r="AX26" s="38"/>
      <c r="AY26" s="38"/>
      <c r="AZ26" s="38"/>
      <c r="BA26" s="38"/>
      <c r="BB26" s="38"/>
      <c r="BC26" s="38"/>
      <c r="BD26" s="39"/>
      <c r="BE26" s="36"/>
      <c r="BF26" s="40"/>
      <c r="BG26" s="40"/>
      <c r="BH26" s="40"/>
      <c r="BI26" s="40"/>
      <c r="BJ26" s="40"/>
    </row>
    <row r="27" spans="1:62" s="41" customFormat="1" ht="25.5" customHeight="1" x14ac:dyDescent="0.25">
      <c r="A27" s="134" t="s">
        <v>147</v>
      </c>
      <c r="B27" s="134" t="s">
        <v>146</v>
      </c>
      <c r="C27" s="49" t="s">
        <v>10</v>
      </c>
      <c r="D27" s="37">
        <v>6</v>
      </c>
      <c r="E27" s="37">
        <v>4</v>
      </c>
      <c r="F27" s="37">
        <v>4</v>
      </c>
      <c r="G27" s="37">
        <v>4</v>
      </c>
      <c r="H27" s="37">
        <v>4</v>
      </c>
      <c r="I27" s="37">
        <v>4</v>
      </c>
      <c r="J27" s="37">
        <v>4</v>
      </c>
      <c r="K27" s="37">
        <v>4</v>
      </c>
      <c r="L27" s="37">
        <v>4</v>
      </c>
      <c r="M27" s="37">
        <v>4</v>
      </c>
      <c r="N27" s="37">
        <v>2</v>
      </c>
      <c r="O27" s="37">
        <v>2</v>
      </c>
      <c r="P27" s="37">
        <v>2</v>
      </c>
      <c r="Q27" s="37">
        <v>2</v>
      </c>
      <c r="R27" s="37">
        <v>2</v>
      </c>
      <c r="S27" s="58"/>
      <c r="T27" s="37">
        <v>2</v>
      </c>
      <c r="U27" s="38" t="s">
        <v>141</v>
      </c>
      <c r="V27" s="38">
        <f t="shared" ref="V27" si="5">SUM(D27:U27)</f>
        <v>54</v>
      </c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66"/>
      <c r="AN27" s="58"/>
      <c r="AO27" s="58"/>
      <c r="AP27" s="65"/>
      <c r="AQ27" s="65"/>
      <c r="AR27" s="58"/>
      <c r="AS27" s="45"/>
      <c r="AT27" s="45"/>
      <c r="AU27" s="38"/>
      <c r="AV27" s="38"/>
      <c r="AW27" s="38">
        <f>SUM(W27:AT27)</f>
        <v>0</v>
      </c>
      <c r="AX27" s="38"/>
      <c r="AY27" s="38"/>
      <c r="AZ27" s="38"/>
      <c r="BA27" s="38"/>
      <c r="BB27" s="38"/>
      <c r="BC27" s="38"/>
      <c r="BD27" s="39">
        <v>54</v>
      </c>
      <c r="BE27" s="36"/>
      <c r="BF27" s="40"/>
      <c r="BG27" s="40"/>
      <c r="BH27" s="40"/>
      <c r="BI27" s="40"/>
      <c r="BJ27" s="40"/>
    </row>
    <row r="28" spans="1:62" s="41" customFormat="1" ht="18.75" x14ac:dyDescent="0.25">
      <c r="A28" s="135"/>
      <c r="B28" s="135"/>
      <c r="C28" s="76" t="s">
        <v>162</v>
      </c>
      <c r="D28" s="152">
        <v>3</v>
      </c>
      <c r="E28" s="152">
        <v>2</v>
      </c>
      <c r="F28" s="152">
        <v>2</v>
      </c>
      <c r="G28" s="152">
        <v>2</v>
      </c>
      <c r="H28" s="152">
        <v>2</v>
      </c>
      <c r="I28" s="152">
        <v>2</v>
      </c>
      <c r="J28" s="152">
        <v>2</v>
      </c>
      <c r="K28" s="152">
        <v>2</v>
      </c>
      <c r="L28" s="152">
        <v>2</v>
      </c>
      <c r="M28" s="152">
        <v>2</v>
      </c>
      <c r="N28" s="152">
        <v>2</v>
      </c>
      <c r="O28" s="152">
        <v>1</v>
      </c>
      <c r="P28" s="152">
        <v>1</v>
      </c>
      <c r="Q28" s="152">
        <v>1</v>
      </c>
      <c r="R28" s="152">
        <v>1</v>
      </c>
      <c r="S28" s="153"/>
      <c r="T28" s="156">
        <v>1</v>
      </c>
      <c r="U28" s="38"/>
      <c r="V28" s="38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67"/>
      <c r="AN28" s="55"/>
      <c r="AO28" s="55"/>
      <c r="AP28" s="61"/>
      <c r="AQ28" s="61"/>
      <c r="AR28" s="55"/>
      <c r="AS28" s="39"/>
      <c r="AT28" s="39"/>
      <c r="AU28" s="38"/>
      <c r="AV28" s="38"/>
      <c r="AW28" s="38"/>
      <c r="AX28" s="38"/>
      <c r="AY28" s="38"/>
      <c r="AZ28" s="38"/>
      <c r="BA28" s="38"/>
      <c r="BB28" s="38"/>
      <c r="BC28" s="38"/>
      <c r="BD28" s="39"/>
      <c r="BE28" s="36"/>
      <c r="BF28" s="40"/>
      <c r="BG28" s="40"/>
      <c r="BH28" s="40"/>
      <c r="BI28" s="40"/>
      <c r="BJ28" s="40"/>
    </row>
    <row r="29" spans="1:62" s="41" customFormat="1" ht="18.75" x14ac:dyDescent="0.25">
      <c r="A29" s="138" t="s">
        <v>167</v>
      </c>
      <c r="B29" s="138" t="s">
        <v>136</v>
      </c>
      <c r="C29" s="69" t="s">
        <v>10</v>
      </c>
      <c r="D29" s="70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58"/>
      <c r="T29" s="59"/>
      <c r="U29" s="60"/>
      <c r="V29" s="38">
        <f t="shared" si="0"/>
        <v>0</v>
      </c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82">
        <v>35</v>
      </c>
      <c r="AN29" s="65"/>
      <c r="AO29" s="65"/>
      <c r="AP29" s="65"/>
      <c r="AQ29" s="65"/>
      <c r="AR29" s="65"/>
      <c r="AS29" s="64"/>
      <c r="AT29" s="75"/>
      <c r="AU29" s="60"/>
      <c r="AV29" s="38"/>
      <c r="AW29" s="38">
        <f>SUM(W29:AV29)</f>
        <v>35</v>
      </c>
      <c r="AX29" s="60"/>
      <c r="AY29" s="60"/>
      <c r="AZ29" s="60"/>
      <c r="BA29" s="60"/>
      <c r="BB29" s="60"/>
      <c r="BC29" s="60"/>
      <c r="BD29" s="59">
        <v>35</v>
      </c>
      <c r="BE29" s="62"/>
      <c r="BF29" s="40"/>
      <c r="BG29" s="40"/>
      <c r="BH29" s="40"/>
      <c r="BI29" s="40"/>
      <c r="BJ29" s="40"/>
    </row>
    <row r="30" spans="1:62" s="41" customFormat="1" ht="18.75" x14ac:dyDescent="0.25">
      <c r="A30" s="139"/>
      <c r="B30" s="139"/>
      <c r="C30" s="76" t="s">
        <v>168</v>
      </c>
      <c r="D30" s="70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58"/>
      <c r="T30" s="59"/>
      <c r="U30" s="60"/>
      <c r="V30" s="38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68"/>
      <c r="AN30" s="65"/>
      <c r="AO30" s="65"/>
      <c r="AP30" s="65"/>
      <c r="AQ30" s="65"/>
      <c r="AR30" s="65"/>
      <c r="AS30" s="64"/>
      <c r="AT30" s="75"/>
      <c r="AU30" s="60"/>
      <c r="AV30" s="38"/>
      <c r="AW30" s="38"/>
      <c r="AX30" s="60"/>
      <c r="AY30" s="60"/>
      <c r="AZ30" s="60"/>
      <c r="BA30" s="60"/>
      <c r="BB30" s="60"/>
      <c r="BC30" s="60"/>
      <c r="BD30" s="59"/>
      <c r="BE30" s="62"/>
      <c r="BF30" s="40"/>
      <c r="BG30" s="40"/>
      <c r="BH30" s="40"/>
      <c r="BI30" s="40"/>
      <c r="BJ30" s="40"/>
    </row>
    <row r="31" spans="1:62" s="41" customFormat="1" ht="29.25" customHeight="1" x14ac:dyDescent="0.25">
      <c r="A31" s="134" t="s">
        <v>148</v>
      </c>
      <c r="B31" s="134" t="s">
        <v>149</v>
      </c>
      <c r="C31" s="49" t="s">
        <v>10</v>
      </c>
      <c r="D31" s="37">
        <v>4</v>
      </c>
      <c r="E31" s="37">
        <v>4</v>
      </c>
      <c r="F31" s="37">
        <v>4</v>
      </c>
      <c r="G31" s="37">
        <v>4</v>
      </c>
      <c r="H31" s="37">
        <v>4</v>
      </c>
      <c r="I31" s="37">
        <v>4</v>
      </c>
      <c r="J31" s="37">
        <v>4</v>
      </c>
      <c r="K31" s="37">
        <v>4</v>
      </c>
      <c r="L31" s="37">
        <v>4</v>
      </c>
      <c r="M31" s="37">
        <v>4</v>
      </c>
      <c r="N31" s="37">
        <v>4</v>
      </c>
      <c r="O31" s="37">
        <v>4</v>
      </c>
      <c r="P31" s="37">
        <v>4</v>
      </c>
      <c r="Q31" s="37">
        <v>4</v>
      </c>
      <c r="R31" s="37">
        <v>4</v>
      </c>
      <c r="S31" s="58"/>
      <c r="T31" s="80">
        <v>4</v>
      </c>
      <c r="U31" s="38" t="s">
        <v>14</v>
      </c>
      <c r="V31" s="38">
        <f t="shared" si="0"/>
        <v>64</v>
      </c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67"/>
      <c r="AN31" s="55"/>
      <c r="AO31" s="55"/>
      <c r="AP31" s="61"/>
      <c r="AQ31" s="61"/>
      <c r="AR31" s="55"/>
      <c r="AS31" s="39"/>
      <c r="AT31" s="45"/>
      <c r="AU31" s="38"/>
      <c r="AV31" s="38"/>
      <c r="AW31" s="38">
        <f>SUM(W31:AV31)</f>
        <v>0</v>
      </c>
      <c r="AX31" s="38"/>
      <c r="AY31" s="38"/>
      <c r="AZ31" s="38"/>
      <c r="BA31" s="38"/>
      <c r="BB31" s="38"/>
      <c r="BC31" s="38"/>
      <c r="BD31" s="39">
        <v>64</v>
      </c>
      <c r="BE31" s="36"/>
      <c r="BF31" s="40"/>
      <c r="BG31" s="40"/>
      <c r="BH31" s="40"/>
      <c r="BI31" s="40"/>
      <c r="BJ31" s="40"/>
    </row>
    <row r="32" spans="1:62" s="41" customFormat="1" ht="33" customHeight="1" x14ac:dyDescent="0.25">
      <c r="A32" s="135"/>
      <c r="B32" s="135"/>
      <c r="C32" s="76" t="s">
        <v>169</v>
      </c>
      <c r="D32" s="152">
        <v>2</v>
      </c>
      <c r="E32" s="152">
        <v>2</v>
      </c>
      <c r="F32" s="152">
        <v>2</v>
      </c>
      <c r="G32" s="152">
        <v>2</v>
      </c>
      <c r="H32" s="152">
        <v>2</v>
      </c>
      <c r="I32" s="152">
        <v>2</v>
      </c>
      <c r="J32" s="152">
        <v>2</v>
      </c>
      <c r="K32" s="152">
        <v>2</v>
      </c>
      <c r="L32" s="152">
        <v>2</v>
      </c>
      <c r="M32" s="152">
        <v>2</v>
      </c>
      <c r="N32" s="152">
        <v>2</v>
      </c>
      <c r="O32" s="152">
        <v>2</v>
      </c>
      <c r="P32" s="152">
        <v>2</v>
      </c>
      <c r="Q32" s="152">
        <v>2</v>
      </c>
      <c r="R32" s="152">
        <v>2</v>
      </c>
      <c r="S32" s="153"/>
      <c r="T32" s="159">
        <v>2</v>
      </c>
      <c r="U32" s="155"/>
      <c r="V32" s="38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67"/>
      <c r="AN32" s="55"/>
      <c r="AO32" s="55"/>
      <c r="AP32" s="61"/>
      <c r="AQ32" s="61"/>
      <c r="AR32" s="55"/>
      <c r="AS32" s="39"/>
      <c r="AT32" s="45"/>
      <c r="AU32" s="38"/>
      <c r="AV32" s="38"/>
      <c r="AW32" s="38"/>
      <c r="AX32" s="38"/>
      <c r="AY32" s="38"/>
      <c r="AZ32" s="38"/>
      <c r="BA32" s="38"/>
      <c r="BB32" s="38"/>
      <c r="BC32" s="38"/>
      <c r="BD32" s="39"/>
      <c r="BE32" s="36"/>
      <c r="BF32" s="40"/>
      <c r="BG32" s="40"/>
      <c r="BH32" s="40"/>
      <c r="BI32" s="40"/>
      <c r="BJ32" s="40"/>
    </row>
    <row r="33" spans="1:62" s="41" customFormat="1" ht="18.75" x14ac:dyDescent="0.25">
      <c r="A33" s="77" t="s">
        <v>170</v>
      </c>
      <c r="B33" s="78" t="s">
        <v>156</v>
      </c>
      <c r="C33" s="69" t="s">
        <v>10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58">
        <v>36</v>
      </c>
      <c r="T33" s="39"/>
      <c r="U33" s="38"/>
      <c r="V33" s="38">
        <f t="shared" ref="V33" si="6">SUM(D33:U33)</f>
        <v>36</v>
      </c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66"/>
      <c r="AN33" s="58"/>
      <c r="AO33" s="58"/>
      <c r="AP33" s="65"/>
      <c r="AQ33" s="65"/>
      <c r="AR33" s="58"/>
      <c r="AS33" s="45"/>
      <c r="AT33" s="45"/>
      <c r="AU33" s="38"/>
      <c r="AV33" s="38"/>
      <c r="AW33" s="38">
        <f>SUM(W33:AT33)</f>
        <v>0</v>
      </c>
      <c r="AX33" s="38"/>
      <c r="AY33" s="38"/>
      <c r="AZ33" s="38"/>
      <c r="BA33" s="38"/>
      <c r="BB33" s="38"/>
      <c r="BC33" s="38"/>
      <c r="BD33" s="39">
        <v>36</v>
      </c>
      <c r="BE33" s="36"/>
      <c r="BF33" s="40"/>
      <c r="BG33" s="40"/>
      <c r="BH33" s="40"/>
      <c r="BI33" s="40"/>
      <c r="BJ33" s="40"/>
    </row>
    <row r="34" spans="1:62" s="41" customFormat="1" ht="21.75" customHeight="1" x14ac:dyDescent="0.25">
      <c r="A34" s="134" t="s">
        <v>150</v>
      </c>
      <c r="B34" s="134" t="s">
        <v>151</v>
      </c>
      <c r="C34" s="49" t="s">
        <v>10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>
        <v>2</v>
      </c>
      <c r="P34" s="37">
        <v>2</v>
      </c>
      <c r="Q34" s="37">
        <v>2</v>
      </c>
      <c r="R34" s="37">
        <v>2</v>
      </c>
      <c r="S34" s="58"/>
      <c r="T34" s="45">
        <v>10</v>
      </c>
      <c r="U34" s="38"/>
      <c r="V34" s="38">
        <v>18</v>
      </c>
      <c r="W34" s="37">
        <v>2</v>
      </c>
      <c r="X34" s="37">
        <v>2</v>
      </c>
      <c r="Y34" s="37">
        <v>2</v>
      </c>
      <c r="Z34" s="37">
        <v>2</v>
      </c>
      <c r="AA34" s="37">
        <v>2</v>
      </c>
      <c r="AB34" s="37">
        <v>2</v>
      </c>
      <c r="AC34" s="37">
        <v>2</v>
      </c>
      <c r="AD34" s="37">
        <v>2</v>
      </c>
      <c r="AE34" s="37">
        <v>2</v>
      </c>
      <c r="AF34" s="37">
        <v>4</v>
      </c>
      <c r="AG34" s="37">
        <v>4</v>
      </c>
      <c r="AH34" s="37">
        <v>4</v>
      </c>
      <c r="AI34" s="39">
        <v>4</v>
      </c>
      <c r="AJ34" s="39">
        <v>4</v>
      </c>
      <c r="AK34" s="39">
        <v>4</v>
      </c>
      <c r="AL34" s="39">
        <v>4</v>
      </c>
      <c r="AM34" s="67"/>
      <c r="AN34" s="55"/>
      <c r="AO34" s="55"/>
      <c r="AP34" s="61"/>
      <c r="AQ34" s="61"/>
      <c r="AR34" s="55"/>
      <c r="AS34" s="39"/>
      <c r="AT34" s="45"/>
      <c r="AU34" s="38"/>
      <c r="AV34" s="38" t="s">
        <v>14</v>
      </c>
      <c r="AW34" s="38">
        <f t="shared" si="2"/>
        <v>46</v>
      </c>
      <c r="AX34" s="38"/>
      <c r="AY34" s="38"/>
      <c r="AZ34" s="38"/>
      <c r="BA34" s="38"/>
      <c r="BB34" s="38"/>
      <c r="BC34" s="38"/>
      <c r="BD34" s="39">
        <v>64</v>
      </c>
      <c r="BE34" s="36"/>
      <c r="BF34" s="40"/>
      <c r="BG34" s="40"/>
      <c r="BH34" s="40"/>
      <c r="BI34" s="40"/>
      <c r="BJ34" s="40"/>
    </row>
    <row r="35" spans="1:62" s="41" customFormat="1" ht="18.75" x14ac:dyDescent="0.25">
      <c r="A35" s="135"/>
      <c r="B35" s="135"/>
      <c r="C35" s="76" t="s">
        <v>184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152">
        <v>1</v>
      </c>
      <c r="P35" s="152">
        <v>1</v>
      </c>
      <c r="Q35" s="152">
        <v>1</v>
      </c>
      <c r="R35" s="152">
        <v>1</v>
      </c>
      <c r="S35" s="153"/>
      <c r="T35" s="160">
        <v>5</v>
      </c>
      <c r="U35" s="38"/>
      <c r="V35" s="38"/>
      <c r="W35" s="152">
        <v>1</v>
      </c>
      <c r="X35" s="152">
        <v>1</v>
      </c>
      <c r="Y35" s="152">
        <v>1</v>
      </c>
      <c r="Z35" s="152">
        <v>1</v>
      </c>
      <c r="AA35" s="152">
        <v>1</v>
      </c>
      <c r="AB35" s="152">
        <v>1</v>
      </c>
      <c r="AC35" s="152">
        <v>1</v>
      </c>
      <c r="AD35" s="152">
        <v>1</v>
      </c>
      <c r="AE35" s="152">
        <v>1</v>
      </c>
      <c r="AF35" s="152">
        <v>2</v>
      </c>
      <c r="AG35" s="152">
        <v>2</v>
      </c>
      <c r="AH35" s="152">
        <v>2</v>
      </c>
      <c r="AI35" s="156">
        <v>2</v>
      </c>
      <c r="AJ35" s="156">
        <v>2</v>
      </c>
      <c r="AK35" s="156">
        <v>2</v>
      </c>
      <c r="AL35" s="156">
        <v>2</v>
      </c>
      <c r="AM35" s="67"/>
      <c r="AN35" s="55"/>
      <c r="AO35" s="55"/>
      <c r="AP35" s="61"/>
      <c r="AQ35" s="61"/>
      <c r="AR35" s="55"/>
      <c r="AS35" s="39"/>
      <c r="AT35" s="45"/>
      <c r="AU35" s="38"/>
      <c r="AV35" s="38"/>
      <c r="AW35" s="38"/>
      <c r="AX35" s="38"/>
      <c r="AY35" s="38"/>
      <c r="AZ35" s="38"/>
      <c r="BA35" s="38"/>
      <c r="BB35" s="38"/>
      <c r="BC35" s="38"/>
      <c r="BD35" s="39"/>
      <c r="BE35" s="36"/>
      <c r="BF35" s="40"/>
      <c r="BG35" s="40"/>
      <c r="BH35" s="40"/>
      <c r="BI35" s="40"/>
      <c r="BJ35" s="40"/>
    </row>
    <row r="36" spans="1:62" s="41" customFormat="1" ht="18.75" x14ac:dyDescent="0.25">
      <c r="A36" s="77" t="s">
        <v>171</v>
      </c>
      <c r="B36" s="78" t="s">
        <v>156</v>
      </c>
      <c r="C36" s="69" t="s">
        <v>10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58"/>
      <c r="T36" s="39"/>
      <c r="U36" s="38"/>
      <c r="V36" s="38">
        <f t="shared" ref="V36" si="7">SUM(D36:U36)</f>
        <v>0</v>
      </c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66"/>
      <c r="AN36" s="58">
        <v>36</v>
      </c>
      <c r="AO36" s="58"/>
      <c r="AP36" s="65"/>
      <c r="AQ36" s="65"/>
      <c r="AR36" s="58"/>
      <c r="AS36" s="45"/>
      <c r="AT36" s="45"/>
      <c r="AU36" s="38"/>
      <c r="AV36" s="38"/>
      <c r="AW36" s="38">
        <f>SUM(W36:AT36)</f>
        <v>36</v>
      </c>
      <c r="AX36" s="38"/>
      <c r="AY36" s="38"/>
      <c r="AZ36" s="38"/>
      <c r="BA36" s="38"/>
      <c r="BB36" s="38"/>
      <c r="BC36" s="38"/>
      <c r="BD36" s="39">
        <v>36</v>
      </c>
      <c r="BE36" s="36"/>
      <c r="BF36" s="40"/>
      <c r="BG36" s="40"/>
      <c r="BH36" s="40"/>
      <c r="BI36" s="40"/>
      <c r="BJ36" s="40"/>
    </row>
    <row r="37" spans="1:62" s="41" customFormat="1" ht="45" customHeight="1" x14ac:dyDescent="0.25">
      <c r="A37" s="134" t="s">
        <v>172</v>
      </c>
      <c r="B37" s="134" t="s">
        <v>152</v>
      </c>
      <c r="C37" s="49" t="s">
        <v>10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58"/>
      <c r="T37" s="45"/>
      <c r="U37" s="38"/>
      <c r="V37" s="38"/>
      <c r="W37" s="37">
        <v>4</v>
      </c>
      <c r="X37" s="37">
        <v>4</v>
      </c>
      <c r="Y37" s="37">
        <v>4</v>
      </c>
      <c r="Z37" s="37">
        <v>4</v>
      </c>
      <c r="AA37" s="37">
        <v>4</v>
      </c>
      <c r="AB37" s="37">
        <v>4</v>
      </c>
      <c r="AC37" s="37">
        <v>4</v>
      </c>
      <c r="AD37" s="37">
        <v>4</v>
      </c>
      <c r="AE37" s="37">
        <v>4</v>
      </c>
      <c r="AF37" s="37">
        <v>4</v>
      </c>
      <c r="AG37" s="37">
        <v>4</v>
      </c>
      <c r="AH37" s="37">
        <v>4</v>
      </c>
      <c r="AI37" s="39">
        <v>4</v>
      </c>
      <c r="AJ37" s="39">
        <v>4</v>
      </c>
      <c r="AK37" s="39">
        <v>4</v>
      </c>
      <c r="AL37" s="39">
        <v>4</v>
      </c>
      <c r="AM37" s="67"/>
      <c r="AN37" s="55"/>
      <c r="AO37" s="55"/>
      <c r="AP37" s="61"/>
      <c r="AQ37" s="61"/>
      <c r="AR37" s="55"/>
      <c r="AS37" s="39"/>
      <c r="AT37" s="45"/>
      <c r="AU37" s="38"/>
      <c r="AV37" s="73" t="s">
        <v>177</v>
      </c>
      <c r="AW37" s="38">
        <f t="shared" si="2"/>
        <v>64</v>
      </c>
      <c r="AX37" s="38"/>
      <c r="AY37" s="38"/>
      <c r="AZ37" s="38"/>
      <c r="BA37" s="38"/>
      <c r="BB37" s="38"/>
      <c r="BC37" s="38"/>
      <c r="BD37" s="39">
        <v>64</v>
      </c>
      <c r="BE37" s="36"/>
      <c r="BF37" s="40"/>
      <c r="BG37" s="40"/>
      <c r="BH37" s="40"/>
      <c r="BI37" s="40"/>
      <c r="BJ37" s="40"/>
    </row>
    <row r="38" spans="1:62" s="41" customFormat="1" ht="36" customHeight="1" x14ac:dyDescent="0.25">
      <c r="A38" s="135"/>
      <c r="B38" s="135"/>
      <c r="C38" s="76" t="s">
        <v>169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58"/>
      <c r="T38" s="45"/>
      <c r="U38" s="38"/>
      <c r="V38" s="38"/>
      <c r="W38" s="152">
        <v>2</v>
      </c>
      <c r="X38" s="152">
        <v>2</v>
      </c>
      <c r="Y38" s="152">
        <v>2</v>
      </c>
      <c r="Z38" s="152">
        <v>2</v>
      </c>
      <c r="AA38" s="152">
        <v>2</v>
      </c>
      <c r="AB38" s="152">
        <v>2</v>
      </c>
      <c r="AC38" s="152">
        <v>2</v>
      </c>
      <c r="AD38" s="152">
        <v>2</v>
      </c>
      <c r="AE38" s="152">
        <v>2</v>
      </c>
      <c r="AF38" s="152">
        <v>2</v>
      </c>
      <c r="AG38" s="152">
        <v>2</v>
      </c>
      <c r="AH38" s="152">
        <v>2</v>
      </c>
      <c r="AI38" s="156">
        <v>2</v>
      </c>
      <c r="AJ38" s="156">
        <v>2</v>
      </c>
      <c r="AK38" s="156">
        <v>2</v>
      </c>
      <c r="AL38" s="156">
        <v>2</v>
      </c>
      <c r="AM38" s="67"/>
      <c r="AN38" s="55"/>
      <c r="AO38" s="55"/>
      <c r="AP38" s="61"/>
      <c r="AQ38" s="61"/>
      <c r="AR38" s="55"/>
      <c r="AS38" s="39"/>
      <c r="AT38" s="45"/>
      <c r="AU38" s="38"/>
      <c r="AV38" s="38"/>
      <c r="AW38" s="38"/>
      <c r="AX38" s="38"/>
      <c r="AY38" s="38"/>
      <c r="AZ38" s="38"/>
      <c r="BA38" s="38"/>
      <c r="BB38" s="38"/>
      <c r="BC38" s="38"/>
      <c r="BD38" s="39"/>
      <c r="BE38" s="36"/>
      <c r="BF38" s="40"/>
      <c r="BG38" s="40"/>
      <c r="BH38" s="40"/>
      <c r="BI38" s="40"/>
      <c r="BJ38" s="40"/>
    </row>
    <row r="39" spans="1:62" s="41" customFormat="1" ht="18" customHeight="1" x14ac:dyDescent="0.25">
      <c r="A39" s="77" t="s">
        <v>173</v>
      </c>
      <c r="B39" s="78" t="s">
        <v>156</v>
      </c>
      <c r="C39" s="69" t="s">
        <v>10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58"/>
      <c r="T39" s="39"/>
      <c r="U39" s="38"/>
      <c r="V39" s="38">
        <f t="shared" ref="V39" si="8">SUM(D39:U39)</f>
        <v>0</v>
      </c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66"/>
      <c r="AN39" s="58"/>
      <c r="AO39" s="58">
        <v>36</v>
      </c>
      <c r="AP39" s="65"/>
      <c r="AQ39" s="65"/>
      <c r="AR39" s="58"/>
      <c r="AS39" s="45"/>
      <c r="AT39" s="45"/>
      <c r="AU39" s="38"/>
      <c r="AV39" s="38"/>
      <c r="AW39" s="38">
        <f>SUM(W39:AT39)</f>
        <v>36</v>
      </c>
      <c r="AX39" s="38"/>
      <c r="AY39" s="38"/>
      <c r="AZ39" s="38"/>
      <c r="BA39" s="38"/>
      <c r="BB39" s="38"/>
      <c r="BC39" s="38"/>
      <c r="BD39" s="39">
        <v>36</v>
      </c>
      <c r="BE39" s="36"/>
      <c r="BF39" s="40"/>
      <c r="BG39" s="40"/>
      <c r="BH39" s="40"/>
      <c r="BI39" s="40"/>
      <c r="BJ39" s="40"/>
    </row>
    <row r="40" spans="1:62" s="41" customFormat="1" ht="42" customHeight="1" x14ac:dyDescent="0.25">
      <c r="A40" s="48" t="s">
        <v>174</v>
      </c>
      <c r="B40" s="46" t="s">
        <v>157</v>
      </c>
      <c r="C40" s="69" t="s">
        <v>10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58"/>
      <c r="T40" s="45"/>
      <c r="U40" s="38"/>
      <c r="V40" s="38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66"/>
      <c r="AN40" s="58"/>
      <c r="AO40" s="58"/>
      <c r="AP40" s="83">
        <v>36</v>
      </c>
      <c r="AQ40" s="65"/>
      <c r="AR40" s="58"/>
      <c r="AS40" s="45"/>
      <c r="AT40" s="45"/>
      <c r="AU40" s="38"/>
      <c r="AV40" s="38"/>
      <c r="AW40" s="38">
        <f>SUM(W40:AT40)</f>
        <v>36</v>
      </c>
      <c r="AX40" s="38"/>
      <c r="AY40" s="38"/>
      <c r="AZ40" s="38"/>
      <c r="BA40" s="38"/>
      <c r="BB40" s="38"/>
      <c r="BC40" s="38"/>
      <c r="BD40" s="39">
        <v>36</v>
      </c>
      <c r="BE40" s="36"/>
      <c r="BF40" s="40"/>
      <c r="BG40" s="40"/>
      <c r="BH40" s="40"/>
      <c r="BI40" s="40"/>
      <c r="BJ40" s="40"/>
    </row>
    <row r="41" spans="1:62" s="41" customFormat="1" ht="42" customHeight="1" x14ac:dyDescent="0.25">
      <c r="A41" s="134" t="s">
        <v>153</v>
      </c>
      <c r="B41" s="140" t="s">
        <v>154</v>
      </c>
      <c r="C41" s="49" t="s">
        <v>10</v>
      </c>
      <c r="D41" s="37">
        <v>8</v>
      </c>
      <c r="E41" s="37">
        <v>8</v>
      </c>
      <c r="F41" s="37">
        <v>6</v>
      </c>
      <c r="G41" s="37">
        <v>6</v>
      </c>
      <c r="H41" s="37">
        <v>6</v>
      </c>
      <c r="I41" s="37">
        <v>6</v>
      </c>
      <c r="J41" s="37">
        <v>6</v>
      </c>
      <c r="K41" s="37">
        <v>6</v>
      </c>
      <c r="L41" s="37">
        <v>6</v>
      </c>
      <c r="M41" s="37">
        <v>6</v>
      </c>
      <c r="N41" s="37">
        <v>6</v>
      </c>
      <c r="O41" s="37">
        <v>8</v>
      </c>
      <c r="P41" s="37">
        <v>6</v>
      </c>
      <c r="Q41" s="37">
        <v>6</v>
      </c>
      <c r="R41" s="37">
        <v>10</v>
      </c>
      <c r="S41" s="58"/>
      <c r="T41" s="39">
        <v>6</v>
      </c>
      <c r="U41" s="38"/>
      <c r="V41" s="38">
        <f t="shared" ref="V41" si="9">SUM(D41:U41)</f>
        <v>106</v>
      </c>
      <c r="W41" s="39">
        <v>4</v>
      </c>
      <c r="X41" s="39">
        <v>4</v>
      </c>
      <c r="Y41" s="39">
        <v>2</v>
      </c>
      <c r="Z41" s="39">
        <v>4</v>
      </c>
      <c r="AA41" s="39">
        <v>4</v>
      </c>
      <c r="AB41" s="39">
        <v>4</v>
      </c>
      <c r="AC41" s="39">
        <v>4</v>
      </c>
      <c r="AD41" s="39">
        <v>8</v>
      </c>
      <c r="AE41" s="39">
        <v>9</v>
      </c>
      <c r="AF41" s="39">
        <v>8</v>
      </c>
      <c r="AG41" s="39">
        <v>8</v>
      </c>
      <c r="AH41" s="39">
        <v>6</v>
      </c>
      <c r="AI41" s="39">
        <v>6</v>
      </c>
      <c r="AJ41" s="39">
        <v>6</v>
      </c>
      <c r="AK41" s="39">
        <v>6</v>
      </c>
      <c r="AL41" s="39">
        <v>10</v>
      </c>
      <c r="AM41" s="67">
        <v>1</v>
      </c>
      <c r="AN41" s="55"/>
      <c r="AO41" s="55"/>
      <c r="AP41" s="61"/>
      <c r="AQ41" s="61"/>
      <c r="AR41" s="55"/>
      <c r="AS41" s="37"/>
      <c r="AT41" s="45"/>
      <c r="AU41" s="38"/>
      <c r="AV41" s="38"/>
      <c r="AW41" s="38">
        <f t="shared" si="2"/>
        <v>94</v>
      </c>
      <c r="AX41" s="38"/>
      <c r="AY41" s="38"/>
      <c r="AZ41" s="38"/>
      <c r="BA41" s="38"/>
      <c r="BB41" s="38"/>
      <c r="BC41" s="38"/>
      <c r="BD41" s="39">
        <f t="shared" si="1"/>
        <v>200</v>
      </c>
      <c r="BE41" s="36"/>
      <c r="BF41" s="40"/>
      <c r="BG41" s="40"/>
      <c r="BH41" s="40"/>
      <c r="BI41" s="40"/>
      <c r="BJ41" s="40"/>
    </row>
    <row r="42" spans="1:62" s="41" customFormat="1" ht="21.75" customHeight="1" x14ac:dyDescent="0.25">
      <c r="A42" s="135"/>
      <c r="B42" s="141"/>
      <c r="C42" s="76" t="s">
        <v>210</v>
      </c>
      <c r="D42" s="152">
        <v>4</v>
      </c>
      <c r="E42" s="152">
        <v>4</v>
      </c>
      <c r="F42" s="152">
        <v>3</v>
      </c>
      <c r="G42" s="152">
        <v>3</v>
      </c>
      <c r="H42" s="152">
        <v>3</v>
      </c>
      <c r="I42" s="152">
        <v>3</v>
      </c>
      <c r="J42" s="152">
        <v>3</v>
      </c>
      <c r="K42" s="152">
        <v>3</v>
      </c>
      <c r="L42" s="152">
        <v>3</v>
      </c>
      <c r="M42" s="152">
        <v>3</v>
      </c>
      <c r="N42" s="152">
        <v>3</v>
      </c>
      <c r="O42" s="152">
        <v>4</v>
      </c>
      <c r="P42" s="152">
        <v>3</v>
      </c>
      <c r="Q42" s="152">
        <v>3</v>
      </c>
      <c r="R42" s="156">
        <v>5</v>
      </c>
      <c r="S42" s="158"/>
      <c r="T42" s="160">
        <v>3</v>
      </c>
      <c r="U42" s="154"/>
      <c r="V42" s="154"/>
      <c r="W42" s="156">
        <v>2</v>
      </c>
      <c r="X42" s="156">
        <v>2</v>
      </c>
      <c r="Y42" s="156">
        <v>1</v>
      </c>
      <c r="Z42" s="156">
        <v>2</v>
      </c>
      <c r="AA42" s="156">
        <v>2</v>
      </c>
      <c r="AB42" s="156">
        <v>2</v>
      </c>
      <c r="AC42" s="156">
        <v>2</v>
      </c>
      <c r="AD42" s="156">
        <v>4</v>
      </c>
      <c r="AE42" s="156">
        <v>5</v>
      </c>
      <c r="AF42" s="156">
        <v>4</v>
      </c>
      <c r="AG42" s="156">
        <v>4</v>
      </c>
      <c r="AH42" s="156">
        <v>3</v>
      </c>
      <c r="AI42" s="156">
        <v>3</v>
      </c>
      <c r="AJ42" s="156">
        <v>3</v>
      </c>
      <c r="AK42" s="156">
        <v>3</v>
      </c>
      <c r="AL42" s="156">
        <v>5</v>
      </c>
      <c r="AM42" s="157"/>
      <c r="AN42" s="158"/>
      <c r="AO42" s="55"/>
      <c r="AP42" s="61"/>
      <c r="AQ42" s="61"/>
      <c r="AR42" s="55"/>
      <c r="AS42" s="37"/>
      <c r="AT42" s="45"/>
      <c r="AU42" s="38"/>
      <c r="AV42" s="38"/>
      <c r="AW42" s="38"/>
      <c r="AX42" s="38"/>
      <c r="AY42" s="38"/>
      <c r="AZ42" s="38"/>
      <c r="BA42" s="38"/>
      <c r="BB42" s="38"/>
      <c r="BC42" s="38"/>
      <c r="BD42" s="39"/>
      <c r="BE42" s="71"/>
      <c r="BF42" s="40"/>
      <c r="BG42" s="40"/>
      <c r="BH42" s="40"/>
      <c r="BI42" s="40"/>
      <c r="BJ42" s="40"/>
    </row>
    <row r="43" spans="1:62" s="41" customFormat="1" ht="18.75" x14ac:dyDescent="0.25">
      <c r="A43" s="77" t="s">
        <v>175</v>
      </c>
      <c r="B43" s="78" t="s">
        <v>156</v>
      </c>
      <c r="C43" s="49" t="s">
        <v>10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58"/>
      <c r="T43" s="39"/>
      <c r="U43" s="38"/>
      <c r="V43" s="38">
        <f t="shared" ref="V43:V44" si="10">SUM(D43:U43)</f>
        <v>0</v>
      </c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66"/>
      <c r="AN43" s="58"/>
      <c r="AO43" s="58"/>
      <c r="AP43" s="65"/>
      <c r="AQ43" s="83">
        <v>36</v>
      </c>
      <c r="AR43" s="83"/>
      <c r="AS43" s="45"/>
      <c r="AT43" s="45"/>
      <c r="AU43" s="38"/>
      <c r="AV43" s="38"/>
      <c r="AW43" s="38">
        <f t="shared" ref="AW43:AW44" si="11">SUM(W43:AT43)</f>
        <v>36</v>
      </c>
      <c r="AX43" s="38"/>
      <c r="AY43" s="38"/>
      <c r="AZ43" s="38"/>
      <c r="BA43" s="38"/>
      <c r="BB43" s="38"/>
      <c r="BC43" s="38"/>
      <c r="BD43" s="39">
        <v>36</v>
      </c>
      <c r="BE43" s="71"/>
      <c r="BF43" s="40"/>
      <c r="BG43" s="40"/>
      <c r="BH43" s="40"/>
      <c r="BI43" s="40"/>
      <c r="BJ43" s="40"/>
    </row>
    <row r="44" spans="1:62" s="41" customFormat="1" ht="37.5" x14ac:dyDescent="0.25">
      <c r="A44" s="77" t="s">
        <v>176</v>
      </c>
      <c r="B44" s="78" t="s">
        <v>157</v>
      </c>
      <c r="C44" s="49" t="s">
        <v>10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58"/>
      <c r="T44" s="39"/>
      <c r="U44" s="38"/>
      <c r="V44" s="38">
        <f t="shared" si="10"/>
        <v>0</v>
      </c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66"/>
      <c r="AN44" s="58"/>
      <c r="AO44" s="58"/>
      <c r="AP44" s="65"/>
      <c r="AQ44" s="83"/>
      <c r="AR44" s="83">
        <v>36</v>
      </c>
      <c r="AS44" s="45"/>
      <c r="AT44" s="45"/>
      <c r="AU44" s="38"/>
      <c r="AV44" s="38"/>
      <c r="AW44" s="38">
        <f t="shared" si="11"/>
        <v>36</v>
      </c>
      <c r="AX44" s="38"/>
      <c r="AY44" s="38"/>
      <c r="AZ44" s="38"/>
      <c r="BA44" s="38"/>
      <c r="BB44" s="38"/>
      <c r="BC44" s="38"/>
      <c r="BD44" s="39">
        <v>36</v>
      </c>
      <c r="BE44" s="71"/>
      <c r="BF44" s="40"/>
      <c r="BG44" s="40"/>
      <c r="BH44" s="40"/>
      <c r="BI44" s="40"/>
      <c r="BJ44" s="40"/>
    </row>
    <row r="45" spans="1:62" s="32" customFormat="1" ht="34.5" customHeight="1" x14ac:dyDescent="0.3">
      <c r="A45" s="102" t="s">
        <v>15</v>
      </c>
      <c r="B45" s="103"/>
      <c r="C45" s="104"/>
      <c r="D45" s="29">
        <v>36</v>
      </c>
      <c r="E45" s="29">
        <v>36</v>
      </c>
      <c r="F45" s="29">
        <v>36</v>
      </c>
      <c r="G45" s="29">
        <v>36</v>
      </c>
      <c r="H45" s="29">
        <v>36</v>
      </c>
      <c r="I45" s="29">
        <v>36</v>
      </c>
      <c r="J45" s="29">
        <v>36</v>
      </c>
      <c r="K45" s="29">
        <v>36</v>
      </c>
      <c r="L45" s="29">
        <v>36</v>
      </c>
      <c r="M45" s="29">
        <v>36</v>
      </c>
      <c r="N45" s="29">
        <v>36</v>
      </c>
      <c r="O45" s="29">
        <v>36</v>
      </c>
      <c r="P45" s="29">
        <v>36</v>
      </c>
      <c r="Q45" s="29">
        <v>36</v>
      </c>
      <c r="R45" s="29">
        <v>36</v>
      </c>
      <c r="S45" s="29">
        <v>36</v>
      </c>
      <c r="T45" s="29">
        <v>36</v>
      </c>
      <c r="U45" s="35"/>
      <c r="V45" s="30">
        <f>SUM(V7:V44)</f>
        <v>612</v>
      </c>
      <c r="W45" s="29">
        <v>36</v>
      </c>
      <c r="X45" s="29">
        <v>36</v>
      </c>
      <c r="Y45" s="29">
        <v>36</v>
      </c>
      <c r="Z45" s="29">
        <v>36</v>
      </c>
      <c r="AA45" s="29">
        <v>36</v>
      </c>
      <c r="AB45" s="29">
        <v>36</v>
      </c>
      <c r="AC45" s="29">
        <v>36</v>
      </c>
      <c r="AD45" s="29">
        <v>36</v>
      </c>
      <c r="AE45" s="29">
        <v>36</v>
      </c>
      <c r="AF45" s="29">
        <v>36</v>
      </c>
      <c r="AG45" s="29">
        <v>36</v>
      </c>
      <c r="AH45" s="29">
        <v>36</v>
      </c>
      <c r="AI45" s="29">
        <v>36</v>
      </c>
      <c r="AJ45" s="29">
        <v>36</v>
      </c>
      <c r="AK45" s="29">
        <v>36</v>
      </c>
      <c r="AL45" s="29">
        <v>36</v>
      </c>
      <c r="AM45" s="29">
        <v>36</v>
      </c>
      <c r="AN45" s="29">
        <v>36</v>
      </c>
      <c r="AO45" s="29">
        <v>36</v>
      </c>
      <c r="AP45" s="29">
        <v>36</v>
      </c>
      <c r="AQ45" s="29">
        <v>36</v>
      </c>
      <c r="AR45" s="29">
        <v>36</v>
      </c>
      <c r="AS45" s="33"/>
      <c r="AT45" s="33"/>
      <c r="AU45" s="44">
        <f>SUM(W45:AT45)</f>
        <v>792</v>
      </c>
      <c r="AV45" s="44"/>
      <c r="AW45" s="44">
        <f>SUM(AW7:AW44)</f>
        <v>792</v>
      </c>
      <c r="AX45" s="44"/>
      <c r="AY45" s="44"/>
      <c r="AZ45" s="44"/>
      <c r="BA45" s="44"/>
      <c r="BB45" s="44"/>
      <c r="BC45" s="44"/>
      <c r="BD45" s="37">
        <f>SUM(BD7:BD44)</f>
        <v>1404</v>
      </c>
      <c r="BE45" s="51">
        <f>SUM(BE7:BE41)</f>
        <v>0</v>
      </c>
      <c r="BF45" s="31"/>
      <c r="BG45" s="31"/>
      <c r="BH45" s="31"/>
      <c r="BI45" s="31"/>
      <c r="BJ45" s="31"/>
    </row>
    <row r="46" spans="1:62" ht="15.75" x14ac:dyDescent="0.25">
      <c r="A46" s="1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25"/>
      <c r="N46" s="7"/>
      <c r="O46" s="7"/>
      <c r="P46" s="7"/>
      <c r="Q46" s="7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79"/>
      <c r="AR46" s="25"/>
      <c r="AS46" s="25"/>
      <c r="AT46" s="25"/>
      <c r="AU46" s="7"/>
      <c r="AV46" s="7"/>
      <c r="AW46" s="7"/>
      <c r="AX46" s="7"/>
      <c r="AY46" s="7"/>
      <c r="AZ46" s="7"/>
      <c r="BA46" s="7"/>
      <c r="BB46" s="7"/>
      <c r="BC46" s="7"/>
      <c r="BD46" s="7"/>
    </row>
    <row r="47" spans="1:62" ht="15.75" x14ac:dyDescent="0.25">
      <c r="A47" s="10"/>
      <c r="B47" s="11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8"/>
      <c r="V47" s="8"/>
      <c r="W47" s="9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</row>
    <row r="48" spans="1:62" ht="15.75" x14ac:dyDescent="0.25">
      <c r="A48" s="12"/>
      <c r="B48" s="13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</row>
    <row r="49" spans="1:62" ht="15" x14ac:dyDescent="0.2">
      <c r="A49" s="20"/>
      <c r="B49" s="21"/>
      <c r="C49" s="18"/>
      <c r="D49" s="26"/>
      <c r="E49" s="19"/>
      <c r="F49" s="105"/>
      <c r="G49" s="105"/>
      <c r="H49" s="105"/>
      <c r="I49" s="105"/>
      <c r="J49" s="105"/>
      <c r="K49" s="105"/>
      <c r="L49" s="18"/>
      <c r="M49" s="22"/>
      <c r="N49" s="18"/>
      <c r="O49" s="20" t="s">
        <v>21</v>
      </c>
      <c r="P49" s="20"/>
      <c r="Q49" s="20"/>
      <c r="R49" s="20"/>
      <c r="S49" s="18"/>
      <c r="T49" s="18"/>
      <c r="U49" s="18"/>
      <c r="V49" s="18"/>
      <c r="W49" s="19"/>
      <c r="X49" s="18"/>
      <c r="Y49" s="23"/>
      <c r="Z49" s="18"/>
      <c r="AA49" s="106" t="s">
        <v>16</v>
      </c>
      <c r="AB49" s="106"/>
      <c r="AC49" s="106"/>
      <c r="AD49" s="106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"/>
      <c r="BG49" s="1"/>
      <c r="BH49" s="1"/>
      <c r="BI49" s="1"/>
      <c r="BJ49" s="1"/>
    </row>
    <row r="52" spans="1:62" x14ac:dyDescent="0.2">
      <c r="A52" s="28"/>
    </row>
  </sheetData>
  <mergeCells count="50">
    <mergeCell ref="A34:A35"/>
    <mergeCell ref="B34:B35"/>
    <mergeCell ref="A41:A42"/>
    <mergeCell ref="B41:B42"/>
    <mergeCell ref="A37:A38"/>
    <mergeCell ref="B37:B38"/>
    <mergeCell ref="A27:A28"/>
    <mergeCell ref="B27:B28"/>
    <mergeCell ref="A29:A30"/>
    <mergeCell ref="B29:B30"/>
    <mergeCell ref="A31:A32"/>
    <mergeCell ref="B31:B32"/>
    <mergeCell ref="A21:A22"/>
    <mergeCell ref="B21:B22"/>
    <mergeCell ref="A23:A24"/>
    <mergeCell ref="B23:B24"/>
    <mergeCell ref="A25:A26"/>
    <mergeCell ref="B25:B26"/>
    <mergeCell ref="A15:A16"/>
    <mergeCell ref="B15:B16"/>
    <mergeCell ref="A17:A18"/>
    <mergeCell ref="B17:B18"/>
    <mergeCell ref="A19:A20"/>
    <mergeCell ref="B19:B20"/>
    <mergeCell ref="B9:B10"/>
    <mergeCell ref="A11:A12"/>
    <mergeCell ref="B11:B12"/>
    <mergeCell ref="A13:A14"/>
    <mergeCell ref="B13:B14"/>
    <mergeCell ref="A45:C45"/>
    <mergeCell ref="F49:K49"/>
    <mergeCell ref="AA49:AD49"/>
    <mergeCell ref="A1:BE1"/>
    <mergeCell ref="A2:A6"/>
    <mergeCell ref="B2:B6"/>
    <mergeCell ref="C2:C6"/>
    <mergeCell ref="AV2:AX2"/>
    <mergeCell ref="AZ2:BC2"/>
    <mergeCell ref="BD2:BD6"/>
    <mergeCell ref="BE2:BE6"/>
    <mergeCell ref="D3:BC3"/>
    <mergeCell ref="D5:BC5"/>
    <mergeCell ref="A7:A8"/>
    <mergeCell ref="B7:B8"/>
    <mergeCell ref="A9:A10"/>
    <mergeCell ref="AT15:AT16"/>
    <mergeCell ref="AS17:AS18"/>
    <mergeCell ref="AT19:AT20"/>
    <mergeCell ref="AS21:AS22"/>
    <mergeCell ref="AT25:AT26"/>
  </mergeCells>
  <pageMargins left="0.70866141732283472" right="0.31496062992125984" top="0.19685039370078741" bottom="0.19685039370078741" header="0" footer="0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41"/>
  <sheetViews>
    <sheetView tabSelected="1" zoomScale="70" zoomScaleNormal="70" workbookViewId="0">
      <selection activeCell="AM15" sqref="AM15"/>
    </sheetView>
  </sheetViews>
  <sheetFormatPr defaultRowHeight="12.75" x14ac:dyDescent="0.2"/>
  <cols>
    <col min="1" max="1" width="14.140625" style="14" customWidth="1"/>
    <col min="2" max="2" width="26.140625" style="15" customWidth="1"/>
    <col min="3" max="3" width="14.85546875" style="9" customWidth="1"/>
    <col min="4" max="19" width="3.85546875" style="9" customWidth="1"/>
    <col min="20" max="20" width="4.42578125" style="9" customWidth="1"/>
    <col min="21" max="21" width="5.140625" style="9" customWidth="1"/>
    <col min="22" max="22" width="6.28515625" style="9" customWidth="1"/>
    <col min="23" max="23" width="4.5703125" style="16" customWidth="1"/>
    <col min="24" max="31" width="3.85546875" style="9" customWidth="1"/>
    <col min="32" max="32" width="4.42578125" style="9" customWidth="1"/>
    <col min="33" max="45" width="3.85546875" style="9" customWidth="1"/>
    <col min="46" max="46" width="4.42578125" style="9" customWidth="1"/>
    <col min="47" max="47" width="5.42578125" style="9" customWidth="1"/>
    <col min="48" max="48" width="5" style="9" customWidth="1"/>
    <col min="49" max="49" width="6.140625" style="9" customWidth="1"/>
    <col min="50" max="55" width="3.85546875" style="9" customWidth="1"/>
    <col min="56" max="56" width="8.85546875" style="9" customWidth="1"/>
    <col min="57" max="57" width="7.85546875" style="9" customWidth="1"/>
    <col min="58" max="62" width="9.140625" style="9"/>
    <col min="63" max="255" width="9.140625" style="1"/>
    <col min="256" max="256" width="5.85546875" style="1" customWidth="1"/>
    <col min="257" max="257" width="9.140625" style="1"/>
    <col min="258" max="258" width="27.7109375" style="1" customWidth="1"/>
    <col min="259" max="259" width="9.140625" style="1"/>
    <col min="260" max="276" width="3.85546875" style="1" customWidth="1"/>
    <col min="277" max="277" width="5.140625" style="1" customWidth="1"/>
    <col min="278" max="278" width="5" style="1" customWidth="1"/>
    <col min="279" max="279" width="4.5703125" style="1" customWidth="1"/>
    <col min="280" max="287" width="3.85546875" style="1" customWidth="1"/>
    <col min="288" max="288" width="3.5703125" style="1" customWidth="1"/>
    <col min="289" max="302" width="3.85546875" style="1" customWidth="1"/>
    <col min="303" max="303" width="5.42578125" style="1" customWidth="1"/>
    <col min="304" max="304" width="3.85546875" style="1" customWidth="1"/>
    <col min="305" max="305" width="4.7109375" style="1" customWidth="1"/>
    <col min="306" max="311" width="3.85546875" style="1" customWidth="1"/>
    <col min="312" max="312" width="8.85546875" style="1" customWidth="1"/>
    <col min="313" max="313" width="7.85546875" style="1" customWidth="1"/>
    <col min="314" max="511" width="9.140625" style="1"/>
    <col min="512" max="512" width="5.85546875" style="1" customWidth="1"/>
    <col min="513" max="513" width="9.140625" style="1"/>
    <col min="514" max="514" width="27.7109375" style="1" customWidth="1"/>
    <col min="515" max="515" width="9.140625" style="1"/>
    <col min="516" max="532" width="3.85546875" style="1" customWidth="1"/>
    <col min="533" max="533" width="5.140625" style="1" customWidth="1"/>
    <col min="534" max="534" width="5" style="1" customWidth="1"/>
    <col min="535" max="535" width="4.5703125" style="1" customWidth="1"/>
    <col min="536" max="543" width="3.85546875" style="1" customWidth="1"/>
    <col min="544" max="544" width="3.5703125" style="1" customWidth="1"/>
    <col min="545" max="558" width="3.85546875" style="1" customWidth="1"/>
    <col min="559" max="559" width="5.42578125" style="1" customWidth="1"/>
    <col min="560" max="560" width="3.85546875" style="1" customWidth="1"/>
    <col min="561" max="561" width="4.7109375" style="1" customWidth="1"/>
    <col min="562" max="567" width="3.85546875" style="1" customWidth="1"/>
    <col min="568" max="568" width="8.85546875" style="1" customWidth="1"/>
    <col min="569" max="569" width="7.85546875" style="1" customWidth="1"/>
    <col min="570" max="767" width="9.140625" style="1"/>
    <col min="768" max="768" width="5.85546875" style="1" customWidth="1"/>
    <col min="769" max="769" width="9.140625" style="1"/>
    <col min="770" max="770" width="27.7109375" style="1" customWidth="1"/>
    <col min="771" max="771" width="9.140625" style="1"/>
    <col min="772" max="788" width="3.85546875" style="1" customWidth="1"/>
    <col min="789" max="789" width="5.140625" style="1" customWidth="1"/>
    <col min="790" max="790" width="5" style="1" customWidth="1"/>
    <col min="791" max="791" width="4.5703125" style="1" customWidth="1"/>
    <col min="792" max="799" width="3.85546875" style="1" customWidth="1"/>
    <col min="800" max="800" width="3.5703125" style="1" customWidth="1"/>
    <col min="801" max="814" width="3.85546875" style="1" customWidth="1"/>
    <col min="815" max="815" width="5.42578125" style="1" customWidth="1"/>
    <col min="816" max="816" width="3.85546875" style="1" customWidth="1"/>
    <col min="817" max="817" width="4.7109375" style="1" customWidth="1"/>
    <col min="818" max="823" width="3.85546875" style="1" customWidth="1"/>
    <col min="824" max="824" width="8.85546875" style="1" customWidth="1"/>
    <col min="825" max="825" width="7.85546875" style="1" customWidth="1"/>
    <col min="826" max="1023" width="9.140625" style="1"/>
    <col min="1024" max="1024" width="5.85546875" style="1" customWidth="1"/>
    <col min="1025" max="1025" width="9.140625" style="1"/>
    <col min="1026" max="1026" width="27.7109375" style="1" customWidth="1"/>
    <col min="1027" max="1027" width="9.140625" style="1"/>
    <col min="1028" max="1044" width="3.85546875" style="1" customWidth="1"/>
    <col min="1045" max="1045" width="5.140625" style="1" customWidth="1"/>
    <col min="1046" max="1046" width="5" style="1" customWidth="1"/>
    <col min="1047" max="1047" width="4.5703125" style="1" customWidth="1"/>
    <col min="1048" max="1055" width="3.85546875" style="1" customWidth="1"/>
    <col min="1056" max="1056" width="3.5703125" style="1" customWidth="1"/>
    <col min="1057" max="1070" width="3.85546875" style="1" customWidth="1"/>
    <col min="1071" max="1071" width="5.42578125" style="1" customWidth="1"/>
    <col min="1072" max="1072" width="3.85546875" style="1" customWidth="1"/>
    <col min="1073" max="1073" width="4.7109375" style="1" customWidth="1"/>
    <col min="1074" max="1079" width="3.85546875" style="1" customWidth="1"/>
    <col min="1080" max="1080" width="8.85546875" style="1" customWidth="1"/>
    <col min="1081" max="1081" width="7.85546875" style="1" customWidth="1"/>
    <col min="1082" max="1279" width="9.140625" style="1"/>
    <col min="1280" max="1280" width="5.85546875" style="1" customWidth="1"/>
    <col min="1281" max="1281" width="9.140625" style="1"/>
    <col min="1282" max="1282" width="27.7109375" style="1" customWidth="1"/>
    <col min="1283" max="1283" width="9.140625" style="1"/>
    <col min="1284" max="1300" width="3.85546875" style="1" customWidth="1"/>
    <col min="1301" max="1301" width="5.140625" style="1" customWidth="1"/>
    <col min="1302" max="1302" width="5" style="1" customWidth="1"/>
    <col min="1303" max="1303" width="4.5703125" style="1" customWidth="1"/>
    <col min="1304" max="1311" width="3.85546875" style="1" customWidth="1"/>
    <col min="1312" max="1312" width="3.5703125" style="1" customWidth="1"/>
    <col min="1313" max="1326" width="3.85546875" style="1" customWidth="1"/>
    <col min="1327" max="1327" width="5.42578125" style="1" customWidth="1"/>
    <col min="1328" max="1328" width="3.85546875" style="1" customWidth="1"/>
    <col min="1329" max="1329" width="4.7109375" style="1" customWidth="1"/>
    <col min="1330" max="1335" width="3.85546875" style="1" customWidth="1"/>
    <col min="1336" max="1336" width="8.85546875" style="1" customWidth="1"/>
    <col min="1337" max="1337" width="7.85546875" style="1" customWidth="1"/>
    <col min="1338" max="1535" width="9.140625" style="1"/>
    <col min="1536" max="1536" width="5.85546875" style="1" customWidth="1"/>
    <col min="1537" max="1537" width="9.140625" style="1"/>
    <col min="1538" max="1538" width="27.7109375" style="1" customWidth="1"/>
    <col min="1539" max="1539" width="9.140625" style="1"/>
    <col min="1540" max="1556" width="3.85546875" style="1" customWidth="1"/>
    <col min="1557" max="1557" width="5.140625" style="1" customWidth="1"/>
    <col min="1558" max="1558" width="5" style="1" customWidth="1"/>
    <col min="1559" max="1559" width="4.5703125" style="1" customWidth="1"/>
    <col min="1560" max="1567" width="3.85546875" style="1" customWidth="1"/>
    <col min="1568" max="1568" width="3.5703125" style="1" customWidth="1"/>
    <col min="1569" max="1582" width="3.85546875" style="1" customWidth="1"/>
    <col min="1583" max="1583" width="5.42578125" style="1" customWidth="1"/>
    <col min="1584" max="1584" width="3.85546875" style="1" customWidth="1"/>
    <col min="1585" max="1585" width="4.7109375" style="1" customWidth="1"/>
    <col min="1586" max="1591" width="3.85546875" style="1" customWidth="1"/>
    <col min="1592" max="1592" width="8.85546875" style="1" customWidth="1"/>
    <col min="1593" max="1593" width="7.85546875" style="1" customWidth="1"/>
    <col min="1594" max="1791" width="9.140625" style="1"/>
    <col min="1792" max="1792" width="5.85546875" style="1" customWidth="1"/>
    <col min="1793" max="1793" width="9.140625" style="1"/>
    <col min="1794" max="1794" width="27.7109375" style="1" customWidth="1"/>
    <col min="1795" max="1795" width="9.140625" style="1"/>
    <col min="1796" max="1812" width="3.85546875" style="1" customWidth="1"/>
    <col min="1813" max="1813" width="5.140625" style="1" customWidth="1"/>
    <col min="1814" max="1814" width="5" style="1" customWidth="1"/>
    <col min="1815" max="1815" width="4.5703125" style="1" customWidth="1"/>
    <col min="1816" max="1823" width="3.85546875" style="1" customWidth="1"/>
    <col min="1824" max="1824" width="3.5703125" style="1" customWidth="1"/>
    <col min="1825" max="1838" width="3.85546875" style="1" customWidth="1"/>
    <col min="1839" max="1839" width="5.42578125" style="1" customWidth="1"/>
    <col min="1840" max="1840" width="3.85546875" style="1" customWidth="1"/>
    <col min="1841" max="1841" width="4.7109375" style="1" customWidth="1"/>
    <col min="1842" max="1847" width="3.85546875" style="1" customWidth="1"/>
    <col min="1848" max="1848" width="8.85546875" style="1" customWidth="1"/>
    <col min="1849" max="1849" width="7.85546875" style="1" customWidth="1"/>
    <col min="1850" max="2047" width="9.140625" style="1"/>
    <col min="2048" max="2048" width="5.85546875" style="1" customWidth="1"/>
    <col min="2049" max="2049" width="9.140625" style="1"/>
    <col min="2050" max="2050" width="27.7109375" style="1" customWidth="1"/>
    <col min="2051" max="2051" width="9.140625" style="1"/>
    <col min="2052" max="2068" width="3.85546875" style="1" customWidth="1"/>
    <col min="2069" max="2069" width="5.140625" style="1" customWidth="1"/>
    <col min="2070" max="2070" width="5" style="1" customWidth="1"/>
    <col min="2071" max="2071" width="4.5703125" style="1" customWidth="1"/>
    <col min="2072" max="2079" width="3.85546875" style="1" customWidth="1"/>
    <col min="2080" max="2080" width="3.5703125" style="1" customWidth="1"/>
    <col min="2081" max="2094" width="3.85546875" style="1" customWidth="1"/>
    <col min="2095" max="2095" width="5.42578125" style="1" customWidth="1"/>
    <col min="2096" max="2096" width="3.85546875" style="1" customWidth="1"/>
    <col min="2097" max="2097" width="4.7109375" style="1" customWidth="1"/>
    <col min="2098" max="2103" width="3.85546875" style="1" customWidth="1"/>
    <col min="2104" max="2104" width="8.85546875" style="1" customWidth="1"/>
    <col min="2105" max="2105" width="7.85546875" style="1" customWidth="1"/>
    <col min="2106" max="2303" width="9.140625" style="1"/>
    <col min="2304" max="2304" width="5.85546875" style="1" customWidth="1"/>
    <col min="2305" max="2305" width="9.140625" style="1"/>
    <col min="2306" max="2306" width="27.7109375" style="1" customWidth="1"/>
    <col min="2307" max="2307" width="9.140625" style="1"/>
    <col min="2308" max="2324" width="3.85546875" style="1" customWidth="1"/>
    <col min="2325" max="2325" width="5.140625" style="1" customWidth="1"/>
    <col min="2326" max="2326" width="5" style="1" customWidth="1"/>
    <col min="2327" max="2327" width="4.5703125" style="1" customWidth="1"/>
    <col min="2328" max="2335" width="3.85546875" style="1" customWidth="1"/>
    <col min="2336" max="2336" width="3.5703125" style="1" customWidth="1"/>
    <col min="2337" max="2350" width="3.85546875" style="1" customWidth="1"/>
    <col min="2351" max="2351" width="5.42578125" style="1" customWidth="1"/>
    <col min="2352" max="2352" width="3.85546875" style="1" customWidth="1"/>
    <col min="2353" max="2353" width="4.7109375" style="1" customWidth="1"/>
    <col min="2354" max="2359" width="3.85546875" style="1" customWidth="1"/>
    <col min="2360" max="2360" width="8.85546875" style="1" customWidth="1"/>
    <col min="2361" max="2361" width="7.85546875" style="1" customWidth="1"/>
    <col min="2362" max="2559" width="9.140625" style="1"/>
    <col min="2560" max="2560" width="5.85546875" style="1" customWidth="1"/>
    <col min="2561" max="2561" width="9.140625" style="1"/>
    <col min="2562" max="2562" width="27.7109375" style="1" customWidth="1"/>
    <col min="2563" max="2563" width="9.140625" style="1"/>
    <col min="2564" max="2580" width="3.85546875" style="1" customWidth="1"/>
    <col min="2581" max="2581" width="5.140625" style="1" customWidth="1"/>
    <col min="2582" max="2582" width="5" style="1" customWidth="1"/>
    <col min="2583" max="2583" width="4.5703125" style="1" customWidth="1"/>
    <col min="2584" max="2591" width="3.85546875" style="1" customWidth="1"/>
    <col min="2592" max="2592" width="3.5703125" style="1" customWidth="1"/>
    <col min="2593" max="2606" width="3.85546875" style="1" customWidth="1"/>
    <col min="2607" max="2607" width="5.42578125" style="1" customWidth="1"/>
    <col min="2608" max="2608" width="3.85546875" style="1" customWidth="1"/>
    <col min="2609" max="2609" width="4.7109375" style="1" customWidth="1"/>
    <col min="2610" max="2615" width="3.85546875" style="1" customWidth="1"/>
    <col min="2616" max="2616" width="8.85546875" style="1" customWidth="1"/>
    <col min="2617" max="2617" width="7.85546875" style="1" customWidth="1"/>
    <col min="2618" max="2815" width="9.140625" style="1"/>
    <col min="2816" max="2816" width="5.85546875" style="1" customWidth="1"/>
    <col min="2817" max="2817" width="9.140625" style="1"/>
    <col min="2818" max="2818" width="27.7109375" style="1" customWidth="1"/>
    <col min="2819" max="2819" width="9.140625" style="1"/>
    <col min="2820" max="2836" width="3.85546875" style="1" customWidth="1"/>
    <col min="2837" max="2837" width="5.140625" style="1" customWidth="1"/>
    <col min="2838" max="2838" width="5" style="1" customWidth="1"/>
    <col min="2839" max="2839" width="4.5703125" style="1" customWidth="1"/>
    <col min="2840" max="2847" width="3.85546875" style="1" customWidth="1"/>
    <col min="2848" max="2848" width="3.5703125" style="1" customWidth="1"/>
    <col min="2849" max="2862" width="3.85546875" style="1" customWidth="1"/>
    <col min="2863" max="2863" width="5.42578125" style="1" customWidth="1"/>
    <col min="2864" max="2864" width="3.85546875" style="1" customWidth="1"/>
    <col min="2865" max="2865" width="4.7109375" style="1" customWidth="1"/>
    <col min="2866" max="2871" width="3.85546875" style="1" customWidth="1"/>
    <col min="2872" max="2872" width="8.85546875" style="1" customWidth="1"/>
    <col min="2873" max="2873" width="7.85546875" style="1" customWidth="1"/>
    <col min="2874" max="3071" width="9.140625" style="1"/>
    <col min="3072" max="3072" width="5.85546875" style="1" customWidth="1"/>
    <col min="3073" max="3073" width="9.140625" style="1"/>
    <col min="3074" max="3074" width="27.7109375" style="1" customWidth="1"/>
    <col min="3075" max="3075" width="9.140625" style="1"/>
    <col min="3076" max="3092" width="3.85546875" style="1" customWidth="1"/>
    <col min="3093" max="3093" width="5.140625" style="1" customWidth="1"/>
    <col min="3094" max="3094" width="5" style="1" customWidth="1"/>
    <col min="3095" max="3095" width="4.5703125" style="1" customWidth="1"/>
    <col min="3096" max="3103" width="3.85546875" style="1" customWidth="1"/>
    <col min="3104" max="3104" width="3.5703125" style="1" customWidth="1"/>
    <col min="3105" max="3118" width="3.85546875" style="1" customWidth="1"/>
    <col min="3119" max="3119" width="5.42578125" style="1" customWidth="1"/>
    <col min="3120" max="3120" width="3.85546875" style="1" customWidth="1"/>
    <col min="3121" max="3121" width="4.7109375" style="1" customWidth="1"/>
    <col min="3122" max="3127" width="3.85546875" style="1" customWidth="1"/>
    <col min="3128" max="3128" width="8.85546875" style="1" customWidth="1"/>
    <col min="3129" max="3129" width="7.85546875" style="1" customWidth="1"/>
    <col min="3130" max="3327" width="9.140625" style="1"/>
    <col min="3328" max="3328" width="5.85546875" style="1" customWidth="1"/>
    <col min="3329" max="3329" width="9.140625" style="1"/>
    <col min="3330" max="3330" width="27.7109375" style="1" customWidth="1"/>
    <col min="3331" max="3331" width="9.140625" style="1"/>
    <col min="3332" max="3348" width="3.85546875" style="1" customWidth="1"/>
    <col min="3349" max="3349" width="5.140625" style="1" customWidth="1"/>
    <col min="3350" max="3350" width="5" style="1" customWidth="1"/>
    <col min="3351" max="3351" width="4.5703125" style="1" customWidth="1"/>
    <col min="3352" max="3359" width="3.85546875" style="1" customWidth="1"/>
    <col min="3360" max="3360" width="3.5703125" style="1" customWidth="1"/>
    <col min="3361" max="3374" width="3.85546875" style="1" customWidth="1"/>
    <col min="3375" max="3375" width="5.42578125" style="1" customWidth="1"/>
    <col min="3376" max="3376" width="3.85546875" style="1" customWidth="1"/>
    <col min="3377" max="3377" width="4.7109375" style="1" customWidth="1"/>
    <col min="3378" max="3383" width="3.85546875" style="1" customWidth="1"/>
    <col min="3384" max="3384" width="8.85546875" style="1" customWidth="1"/>
    <col min="3385" max="3385" width="7.85546875" style="1" customWidth="1"/>
    <col min="3386" max="3583" width="9.140625" style="1"/>
    <col min="3584" max="3584" width="5.85546875" style="1" customWidth="1"/>
    <col min="3585" max="3585" width="9.140625" style="1"/>
    <col min="3586" max="3586" width="27.7109375" style="1" customWidth="1"/>
    <col min="3587" max="3587" width="9.140625" style="1"/>
    <col min="3588" max="3604" width="3.85546875" style="1" customWidth="1"/>
    <col min="3605" max="3605" width="5.140625" style="1" customWidth="1"/>
    <col min="3606" max="3606" width="5" style="1" customWidth="1"/>
    <col min="3607" max="3607" width="4.5703125" style="1" customWidth="1"/>
    <col min="3608" max="3615" width="3.85546875" style="1" customWidth="1"/>
    <col min="3616" max="3616" width="3.5703125" style="1" customWidth="1"/>
    <col min="3617" max="3630" width="3.85546875" style="1" customWidth="1"/>
    <col min="3631" max="3631" width="5.42578125" style="1" customWidth="1"/>
    <col min="3632" max="3632" width="3.85546875" style="1" customWidth="1"/>
    <col min="3633" max="3633" width="4.7109375" style="1" customWidth="1"/>
    <col min="3634" max="3639" width="3.85546875" style="1" customWidth="1"/>
    <col min="3640" max="3640" width="8.85546875" style="1" customWidth="1"/>
    <col min="3641" max="3641" width="7.85546875" style="1" customWidth="1"/>
    <col min="3642" max="3839" width="9.140625" style="1"/>
    <col min="3840" max="3840" width="5.85546875" style="1" customWidth="1"/>
    <col min="3841" max="3841" width="9.140625" style="1"/>
    <col min="3842" max="3842" width="27.7109375" style="1" customWidth="1"/>
    <col min="3843" max="3843" width="9.140625" style="1"/>
    <col min="3844" max="3860" width="3.85546875" style="1" customWidth="1"/>
    <col min="3861" max="3861" width="5.140625" style="1" customWidth="1"/>
    <col min="3862" max="3862" width="5" style="1" customWidth="1"/>
    <col min="3863" max="3863" width="4.5703125" style="1" customWidth="1"/>
    <col min="3864" max="3871" width="3.85546875" style="1" customWidth="1"/>
    <col min="3872" max="3872" width="3.5703125" style="1" customWidth="1"/>
    <col min="3873" max="3886" width="3.85546875" style="1" customWidth="1"/>
    <col min="3887" max="3887" width="5.42578125" style="1" customWidth="1"/>
    <col min="3888" max="3888" width="3.85546875" style="1" customWidth="1"/>
    <col min="3889" max="3889" width="4.7109375" style="1" customWidth="1"/>
    <col min="3890" max="3895" width="3.85546875" style="1" customWidth="1"/>
    <col min="3896" max="3896" width="8.85546875" style="1" customWidth="1"/>
    <col min="3897" max="3897" width="7.85546875" style="1" customWidth="1"/>
    <col min="3898" max="4095" width="9.140625" style="1"/>
    <col min="4096" max="4096" width="5.85546875" style="1" customWidth="1"/>
    <col min="4097" max="4097" width="9.140625" style="1"/>
    <col min="4098" max="4098" width="27.7109375" style="1" customWidth="1"/>
    <col min="4099" max="4099" width="9.140625" style="1"/>
    <col min="4100" max="4116" width="3.85546875" style="1" customWidth="1"/>
    <col min="4117" max="4117" width="5.140625" style="1" customWidth="1"/>
    <col min="4118" max="4118" width="5" style="1" customWidth="1"/>
    <col min="4119" max="4119" width="4.5703125" style="1" customWidth="1"/>
    <col min="4120" max="4127" width="3.85546875" style="1" customWidth="1"/>
    <col min="4128" max="4128" width="3.5703125" style="1" customWidth="1"/>
    <col min="4129" max="4142" width="3.85546875" style="1" customWidth="1"/>
    <col min="4143" max="4143" width="5.42578125" style="1" customWidth="1"/>
    <col min="4144" max="4144" width="3.85546875" style="1" customWidth="1"/>
    <col min="4145" max="4145" width="4.7109375" style="1" customWidth="1"/>
    <col min="4146" max="4151" width="3.85546875" style="1" customWidth="1"/>
    <col min="4152" max="4152" width="8.85546875" style="1" customWidth="1"/>
    <col min="4153" max="4153" width="7.85546875" style="1" customWidth="1"/>
    <col min="4154" max="4351" width="9.140625" style="1"/>
    <col min="4352" max="4352" width="5.85546875" style="1" customWidth="1"/>
    <col min="4353" max="4353" width="9.140625" style="1"/>
    <col min="4354" max="4354" width="27.7109375" style="1" customWidth="1"/>
    <col min="4355" max="4355" width="9.140625" style="1"/>
    <col min="4356" max="4372" width="3.85546875" style="1" customWidth="1"/>
    <col min="4373" max="4373" width="5.140625" style="1" customWidth="1"/>
    <col min="4374" max="4374" width="5" style="1" customWidth="1"/>
    <col min="4375" max="4375" width="4.5703125" style="1" customWidth="1"/>
    <col min="4376" max="4383" width="3.85546875" style="1" customWidth="1"/>
    <col min="4384" max="4384" width="3.5703125" style="1" customWidth="1"/>
    <col min="4385" max="4398" width="3.85546875" style="1" customWidth="1"/>
    <col min="4399" max="4399" width="5.42578125" style="1" customWidth="1"/>
    <col min="4400" max="4400" width="3.85546875" style="1" customWidth="1"/>
    <col min="4401" max="4401" width="4.7109375" style="1" customWidth="1"/>
    <col min="4402" max="4407" width="3.85546875" style="1" customWidth="1"/>
    <col min="4408" max="4408" width="8.85546875" style="1" customWidth="1"/>
    <col min="4409" max="4409" width="7.85546875" style="1" customWidth="1"/>
    <col min="4410" max="4607" width="9.140625" style="1"/>
    <col min="4608" max="4608" width="5.85546875" style="1" customWidth="1"/>
    <col min="4609" max="4609" width="9.140625" style="1"/>
    <col min="4610" max="4610" width="27.7109375" style="1" customWidth="1"/>
    <col min="4611" max="4611" width="9.140625" style="1"/>
    <col min="4612" max="4628" width="3.85546875" style="1" customWidth="1"/>
    <col min="4629" max="4629" width="5.140625" style="1" customWidth="1"/>
    <col min="4630" max="4630" width="5" style="1" customWidth="1"/>
    <col min="4631" max="4631" width="4.5703125" style="1" customWidth="1"/>
    <col min="4632" max="4639" width="3.85546875" style="1" customWidth="1"/>
    <col min="4640" max="4640" width="3.5703125" style="1" customWidth="1"/>
    <col min="4641" max="4654" width="3.85546875" style="1" customWidth="1"/>
    <col min="4655" max="4655" width="5.42578125" style="1" customWidth="1"/>
    <col min="4656" max="4656" width="3.85546875" style="1" customWidth="1"/>
    <col min="4657" max="4657" width="4.7109375" style="1" customWidth="1"/>
    <col min="4658" max="4663" width="3.85546875" style="1" customWidth="1"/>
    <col min="4664" max="4664" width="8.85546875" style="1" customWidth="1"/>
    <col min="4665" max="4665" width="7.85546875" style="1" customWidth="1"/>
    <col min="4666" max="4863" width="9.140625" style="1"/>
    <col min="4864" max="4864" width="5.85546875" style="1" customWidth="1"/>
    <col min="4865" max="4865" width="9.140625" style="1"/>
    <col min="4866" max="4866" width="27.7109375" style="1" customWidth="1"/>
    <col min="4867" max="4867" width="9.140625" style="1"/>
    <col min="4868" max="4884" width="3.85546875" style="1" customWidth="1"/>
    <col min="4885" max="4885" width="5.140625" style="1" customWidth="1"/>
    <col min="4886" max="4886" width="5" style="1" customWidth="1"/>
    <col min="4887" max="4887" width="4.5703125" style="1" customWidth="1"/>
    <col min="4888" max="4895" width="3.85546875" style="1" customWidth="1"/>
    <col min="4896" max="4896" width="3.5703125" style="1" customWidth="1"/>
    <col min="4897" max="4910" width="3.85546875" style="1" customWidth="1"/>
    <col min="4911" max="4911" width="5.42578125" style="1" customWidth="1"/>
    <col min="4912" max="4912" width="3.85546875" style="1" customWidth="1"/>
    <col min="4913" max="4913" width="4.7109375" style="1" customWidth="1"/>
    <col min="4914" max="4919" width="3.85546875" style="1" customWidth="1"/>
    <col min="4920" max="4920" width="8.85546875" style="1" customWidth="1"/>
    <col min="4921" max="4921" width="7.85546875" style="1" customWidth="1"/>
    <col min="4922" max="5119" width="9.140625" style="1"/>
    <col min="5120" max="5120" width="5.85546875" style="1" customWidth="1"/>
    <col min="5121" max="5121" width="9.140625" style="1"/>
    <col min="5122" max="5122" width="27.7109375" style="1" customWidth="1"/>
    <col min="5123" max="5123" width="9.140625" style="1"/>
    <col min="5124" max="5140" width="3.85546875" style="1" customWidth="1"/>
    <col min="5141" max="5141" width="5.140625" style="1" customWidth="1"/>
    <col min="5142" max="5142" width="5" style="1" customWidth="1"/>
    <col min="5143" max="5143" width="4.5703125" style="1" customWidth="1"/>
    <col min="5144" max="5151" width="3.85546875" style="1" customWidth="1"/>
    <col min="5152" max="5152" width="3.5703125" style="1" customWidth="1"/>
    <col min="5153" max="5166" width="3.85546875" style="1" customWidth="1"/>
    <col min="5167" max="5167" width="5.42578125" style="1" customWidth="1"/>
    <col min="5168" max="5168" width="3.85546875" style="1" customWidth="1"/>
    <col min="5169" max="5169" width="4.7109375" style="1" customWidth="1"/>
    <col min="5170" max="5175" width="3.85546875" style="1" customWidth="1"/>
    <col min="5176" max="5176" width="8.85546875" style="1" customWidth="1"/>
    <col min="5177" max="5177" width="7.85546875" style="1" customWidth="1"/>
    <col min="5178" max="5375" width="9.140625" style="1"/>
    <col min="5376" max="5376" width="5.85546875" style="1" customWidth="1"/>
    <col min="5377" max="5377" width="9.140625" style="1"/>
    <col min="5378" max="5378" width="27.7109375" style="1" customWidth="1"/>
    <col min="5379" max="5379" width="9.140625" style="1"/>
    <col min="5380" max="5396" width="3.85546875" style="1" customWidth="1"/>
    <col min="5397" max="5397" width="5.140625" style="1" customWidth="1"/>
    <col min="5398" max="5398" width="5" style="1" customWidth="1"/>
    <col min="5399" max="5399" width="4.5703125" style="1" customWidth="1"/>
    <col min="5400" max="5407" width="3.85546875" style="1" customWidth="1"/>
    <col min="5408" max="5408" width="3.5703125" style="1" customWidth="1"/>
    <col min="5409" max="5422" width="3.85546875" style="1" customWidth="1"/>
    <col min="5423" max="5423" width="5.42578125" style="1" customWidth="1"/>
    <col min="5424" max="5424" width="3.85546875" style="1" customWidth="1"/>
    <col min="5425" max="5425" width="4.7109375" style="1" customWidth="1"/>
    <col min="5426" max="5431" width="3.85546875" style="1" customWidth="1"/>
    <col min="5432" max="5432" width="8.85546875" style="1" customWidth="1"/>
    <col min="5433" max="5433" width="7.85546875" style="1" customWidth="1"/>
    <col min="5434" max="5631" width="9.140625" style="1"/>
    <col min="5632" max="5632" width="5.85546875" style="1" customWidth="1"/>
    <col min="5633" max="5633" width="9.140625" style="1"/>
    <col min="5634" max="5634" width="27.7109375" style="1" customWidth="1"/>
    <col min="5635" max="5635" width="9.140625" style="1"/>
    <col min="5636" max="5652" width="3.85546875" style="1" customWidth="1"/>
    <col min="5653" max="5653" width="5.140625" style="1" customWidth="1"/>
    <col min="5654" max="5654" width="5" style="1" customWidth="1"/>
    <col min="5655" max="5655" width="4.5703125" style="1" customWidth="1"/>
    <col min="5656" max="5663" width="3.85546875" style="1" customWidth="1"/>
    <col min="5664" max="5664" width="3.5703125" style="1" customWidth="1"/>
    <col min="5665" max="5678" width="3.85546875" style="1" customWidth="1"/>
    <col min="5679" max="5679" width="5.42578125" style="1" customWidth="1"/>
    <col min="5680" max="5680" width="3.85546875" style="1" customWidth="1"/>
    <col min="5681" max="5681" width="4.7109375" style="1" customWidth="1"/>
    <col min="5682" max="5687" width="3.85546875" style="1" customWidth="1"/>
    <col min="5688" max="5688" width="8.85546875" style="1" customWidth="1"/>
    <col min="5689" max="5689" width="7.85546875" style="1" customWidth="1"/>
    <col min="5690" max="5887" width="9.140625" style="1"/>
    <col min="5888" max="5888" width="5.85546875" style="1" customWidth="1"/>
    <col min="5889" max="5889" width="9.140625" style="1"/>
    <col min="5890" max="5890" width="27.7109375" style="1" customWidth="1"/>
    <col min="5891" max="5891" width="9.140625" style="1"/>
    <col min="5892" max="5908" width="3.85546875" style="1" customWidth="1"/>
    <col min="5909" max="5909" width="5.140625" style="1" customWidth="1"/>
    <col min="5910" max="5910" width="5" style="1" customWidth="1"/>
    <col min="5911" max="5911" width="4.5703125" style="1" customWidth="1"/>
    <col min="5912" max="5919" width="3.85546875" style="1" customWidth="1"/>
    <col min="5920" max="5920" width="3.5703125" style="1" customWidth="1"/>
    <col min="5921" max="5934" width="3.85546875" style="1" customWidth="1"/>
    <col min="5935" max="5935" width="5.42578125" style="1" customWidth="1"/>
    <col min="5936" max="5936" width="3.85546875" style="1" customWidth="1"/>
    <col min="5937" max="5937" width="4.7109375" style="1" customWidth="1"/>
    <col min="5938" max="5943" width="3.85546875" style="1" customWidth="1"/>
    <col min="5944" max="5944" width="8.85546875" style="1" customWidth="1"/>
    <col min="5945" max="5945" width="7.85546875" style="1" customWidth="1"/>
    <col min="5946" max="6143" width="9.140625" style="1"/>
    <col min="6144" max="6144" width="5.85546875" style="1" customWidth="1"/>
    <col min="6145" max="6145" width="9.140625" style="1"/>
    <col min="6146" max="6146" width="27.7109375" style="1" customWidth="1"/>
    <col min="6147" max="6147" width="9.140625" style="1"/>
    <col min="6148" max="6164" width="3.85546875" style="1" customWidth="1"/>
    <col min="6165" max="6165" width="5.140625" style="1" customWidth="1"/>
    <col min="6166" max="6166" width="5" style="1" customWidth="1"/>
    <col min="6167" max="6167" width="4.5703125" style="1" customWidth="1"/>
    <col min="6168" max="6175" width="3.85546875" style="1" customWidth="1"/>
    <col min="6176" max="6176" width="3.5703125" style="1" customWidth="1"/>
    <col min="6177" max="6190" width="3.85546875" style="1" customWidth="1"/>
    <col min="6191" max="6191" width="5.42578125" style="1" customWidth="1"/>
    <col min="6192" max="6192" width="3.85546875" style="1" customWidth="1"/>
    <col min="6193" max="6193" width="4.7109375" style="1" customWidth="1"/>
    <col min="6194" max="6199" width="3.85546875" style="1" customWidth="1"/>
    <col min="6200" max="6200" width="8.85546875" style="1" customWidth="1"/>
    <col min="6201" max="6201" width="7.85546875" style="1" customWidth="1"/>
    <col min="6202" max="6399" width="9.140625" style="1"/>
    <col min="6400" max="6400" width="5.85546875" style="1" customWidth="1"/>
    <col min="6401" max="6401" width="9.140625" style="1"/>
    <col min="6402" max="6402" width="27.7109375" style="1" customWidth="1"/>
    <col min="6403" max="6403" width="9.140625" style="1"/>
    <col min="6404" max="6420" width="3.85546875" style="1" customWidth="1"/>
    <col min="6421" max="6421" width="5.140625" style="1" customWidth="1"/>
    <col min="6422" max="6422" width="5" style="1" customWidth="1"/>
    <col min="6423" max="6423" width="4.5703125" style="1" customWidth="1"/>
    <col min="6424" max="6431" width="3.85546875" style="1" customWidth="1"/>
    <col min="6432" max="6432" width="3.5703125" style="1" customWidth="1"/>
    <col min="6433" max="6446" width="3.85546875" style="1" customWidth="1"/>
    <col min="6447" max="6447" width="5.42578125" style="1" customWidth="1"/>
    <col min="6448" max="6448" width="3.85546875" style="1" customWidth="1"/>
    <col min="6449" max="6449" width="4.7109375" style="1" customWidth="1"/>
    <col min="6450" max="6455" width="3.85546875" style="1" customWidth="1"/>
    <col min="6456" max="6456" width="8.85546875" style="1" customWidth="1"/>
    <col min="6457" max="6457" width="7.85546875" style="1" customWidth="1"/>
    <col min="6458" max="6655" width="9.140625" style="1"/>
    <col min="6656" max="6656" width="5.85546875" style="1" customWidth="1"/>
    <col min="6657" max="6657" width="9.140625" style="1"/>
    <col min="6658" max="6658" width="27.7109375" style="1" customWidth="1"/>
    <col min="6659" max="6659" width="9.140625" style="1"/>
    <col min="6660" max="6676" width="3.85546875" style="1" customWidth="1"/>
    <col min="6677" max="6677" width="5.140625" style="1" customWidth="1"/>
    <col min="6678" max="6678" width="5" style="1" customWidth="1"/>
    <col min="6679" max="6679" width="4.5703125" style="1" customWidth="1"/>
    <col min="6680" max="6687" width="3.85546875" style="1" customWidth="1"/>
    <col min="6688" max="6688" width="3.5703125" style="1" customWidth="1"/>
    <col min="6689" max="6702" width="3.85546875" style="1" customWidth="1"/>
    <col min="6703" max="6703" width="5.42578125" style="1" customWidth="1"/>
    <col min="6704" max="6704" width="3.85546875" style="1" customWidth="1"/>
    <col min="6705" max="6705" width="4.7109375" style="1" customWidth="1"/>
    <col min="6706" max="6711" width="3.85546875" style="1" customWidth="1"/>
    <col min="6712" max="6712" width="8.85546875" style="1" customWidth="1"/>
    <col min="6713" max="6713" width="7.85546875" style="1" customWidth="1"/>
    <col min="6714" max="6911" width="9.140625" style="1"/>
    <col min="6912" max="6912" width="5.85546875" style="1" customWidth="1"/>
    <col min="6913" max="6913" width="9.140625" style="1"/>
    <col min="6914" max="6914" width="27.7109375" style="1" customWidth="1"/>
    <col min="6915" max="6915" width="9.140625" style="1"/>
    <col min="6916" max="6932" width="3.85546875" style="1" customWidth="1"/>
    <col min="6933" max="6933" width="5.140625" style="1" customWidth="1"/>
    <col min="6934" max="6934" width="5" style="1" customWidth="1"/>
    <col min="6935" max="6935" width="4.5703125" style="1" customWidth="1"/>
    <col min="6936" max="6943" width="3.85546875" style="1" customWidth="1"/>
    <col min="6944" max="6944" width="3.5703125" style="1" customWidth="1"/>
    <col min="6945" max="6958" width="3.85546875" style="1" customWidth="1"/>
    <col min="6959" max="6959" width="5.42578125" style="1" customWidth="1"/>
    <col min="6960" max="6960" width="3.85546875" style="1" customWidth="1"/>
    <col min="6961" max="6961" width="4.7109375" style="1" customWidth="1"/>
    <col min="6962" max="6967" width="3.85546875" style="1" customWidth="1"/>
    <col min="6968" max="6968" width="8.85546875" style="1" customWidth="1"/>
    <col min="6969" max="6969" width="7.85546875" style="1" customWidth="1"/>
    <col min="6970" max="7167" width="9.140625" style="1"/>
    <col min="7168" max="7168" width="5.85546875" style="1" customWidth="1"/>
    <col min="7169" max="7169" width="9.140625" style="1"/>
    <col min="7170" max="7170" width="27.7109375" style="1" customWidth="1"/>
    <col min="7171" max="7171" width="9.140625" style="1"/>
    <col min="7172" max="7188" width="3.85546875" style="1" customWidth="1"/>
    <col min="7189" max="7189" width="5.140625" style="1" customWidth="1"/>
    <col min="7190" max="7190" width="5" style="1" customWidth="1"/>
    <col min="7191" max="7191" width="4.5703125" style="1" customWidth="1"/>
    <col min="7192" max="7199" width="3.85546875" style="1" customWidth="1"/>
    <col min="7200" max="7200" width="3.5703125" style="1" customWidth="1"/>
    <col min="7201" max="7214" width="3.85546875" style="1" customWidth="1"/>
    <col min="7215" max="7215" width="5.42578125" style="1" customWidth="1"/>
    <col min="7216" max="7216" width="3.85546875" style="1" customWidth="1"/>
    <col min="7217" max="7217" width="4.7109375" style="1" customWidth="1"/>
    <col min="7218" max="7223" width="3.85546875" style="1" customWidth="1"/>
    <col min="7224" max="7224" width="8.85546875" style="1" customWidth="1"/>
    <col min="7225" max="7225" width="7.85546875" style="1" customWidth="1"/>
    <col min="7226" max="7423" width="9.140625" style="1"/>
    <col min="7424" max="7424" width="5.85546875" style="1" customWidth="1"/>
    <col min="7425" max="7425" width="9.140625" style="1"/>
    <col min="7426" max="7426" width="27.7109375" style="1" customWidth="1"/>
    <col min="7427" max="7427" width="9.140625" style="1"/>
    <col min="7428" max="7444" width="3.85546875" style="1" customWidth="1"/>
    <col min="7445" max="7445" width="5.140625" style="1" customWidth="1"/>
    <col min="7446" max="7446" width="5" style="1" customWidth="1"/>
    <col min="7447" max="7447" width="4.5703125" style="1" customWidth="1"/>
    <col min="7448" max="7455" width="3.85546875" style="1" customWidth="1"/>
    <col min="7456" max="7456" width="3.5703125" style="1" customWidth="1"/>
    <col min="7457" max="7470" width="3.85546875" style="1" customWidth="1"/>
    <col min="7471" max="7471" width="5.42578125" style="1" customWidth="1"/>
    <col min="7472" max="7472" width="3.85546875" style="1" customWidth="1"/>
    <col min="7473" max="7473" width="4.7109375" style="1" customWidth="1"/>
    <col min="7474" max="7479" width="3.85546875" style="1" customWidth="1"/>
    <col min="7480" max="7480" width="8.85546875" style="1" customWidth="1"/>
    <col min="7481" max="7481" width="7.85546875" style="1" customWidth="1"/>
    <col min="7482" max="7679" width="9.140625" style="1"/>
    <col min="7680" max="7680" width="5.85546875" style="1" customWidth="1"/>
    <col min="7681" max="7681" width="9.140625" style="1"/>
    <col min="7682" max="7682" width="27.7109375" style="1" customWidth="1"/>
    <col min="7683" max="7683" width="9.140625" style="1"/>
    <col min="7684" max="7700" width="3.85546875" style="1" customWidth="1"/>
    <col min="7701" max="7701" width="5.140625" style="1" customWidth="1"/>
    <col min="7702" max="7702" width="5" style="1" customWidth="1"/>
    <col min="7703" max="7703" width="4.5703125" style="1" customWidth="1"/>
    <col min="7704" max="7711" width="3.85546875" style="1" customWidth="1"/>
    <col min="7712" max="7712" width="3.5703125" style="1" customWidth="1"/>
    <col min="7713" max="7726" width="3.85546875" style="1" customWidth="1"/>
    <col min="7727" max="7727" width="5.42578125" style="1" customWidth="1"/>
    <col min="7728" max="7728" width="3.85546875" style="1" customWidth="1"/>
    <col min="7729" max="7729" width="4.7109375" style="1" customWidth="1"/>
    <col min="7730" max="7735" width="3.85546875" style="1" customWidth="1"/>
    <col min="7736" max="7736" width="8.85546875" style="1" customWidth="1"/>
    <col min="7737" max="7737" width="7.85546875" style="1" customWidth="1"/>
    <col min="7738" max="7935" width="9.140625" style="1"/>
    <col min="7936" max="7936" width="5.85546875" style="1" customWidth="1"/>
    <col min="7937" max="7937" width="9.140625" style="1"/>
    <col min="7938" max="7938" width="27.7109375" style="1" customWidth="1"/>
    <col min="7939" max="7939" width="9.140625" style="1"/>
    <col min="7940" max="7956" width="3.85546875" style="1" customWidth="1"/>
    <col min="7957" max="7957" width="5.140625" style="1" customWidth="1"/>
    <col min="7958" max="7958" width="5" style="1" customWidth="1"/>
    <col min="7959" max="7959" width="4.5703125" style="1" customWidth="1"/>
    <col min="7960" max="7967" width="3.85546875" style="1" customWidth="1"/>
    <col min="7968" max="7968" width="3.5703125" style="1" customWidth="1"/>
    <col min="7969" max="7982" width="3.85546875" style="1" customWidth="1"/>
    <col min="7983" max="7983" width="5.42578125" style="1" customWidth="1"/>
    <col min="7984" max="7984" width="3.85546875" style="1" customWidth="1"/>
    <col min="7985" max="7985" width="4.7109375" style="1" customWidth="1"/>
    <col min="7986" max="7991" width="3.85546875" style="1" customWidth="1"/>
    <col min="7992" max="7992" width="8.85546875" style="1" customWidth="1"/>
    <col min="7993" max="7993" width="7.85546875" style="1" customWidth="1"/>
    <col min="7994" max="8191" width="9.140625" style="1"/>
    <col min="8192" max="8192" width="5.85546875" style="1" customWidth="1"/>
    <col min="8193" max="8193" width="9.140625" style="1"/>
    <col min="8194" max="8194" width="27.7109375" style="1" customWidth="1"/>
    <col min="8195" max="8195" width="9.140625" style="1"/>
    <col min="8196" max="8212" width="3.85546875" style="1" customWidth="1"/>
    <col min="8213" max="8213" width="5.140625" style="1" customWidth="1"/>
    <col min="8214" max="8214" width="5" style="1" customWidth="1"/>
    <col min="8215" max="8215" width="4.5703125" style="1" customWidth="1"/>
    <col min="8216" max="8223" width="3.85546875" style="1" customWidth="1"/>
    <col min="8224" max="8224" width="3.5703125" style="1" customWidth="1"/>
    <col min="8225" max="8238" width="3.85546875" style="1" customWidth="1"/>
    <col min="8239" max="8239" width="5.42578125" style="1" customWidth="1"/>
    <col min="8240" max="8240" width="3.85546875" style="1" customWidth="1"/>
    <col min="8241" max="8241" width="4.7109375" style="1" customWidth="1"/>
    <col min="8242" max="8247" width="3.85546875" style="1" customWidth="1"/>
    <col min="8248" max="8248" width="8.85546875" style="1" customWidth="1"/>
    <col min="8249" max="8249" width="7.85546875" style="1" customWidth="1"/>
    <col min="8250" max="8447" width="9.140625" style="1"/>
    <col min="8448" max="8448" width="5.85546875" style="1" customWidth="1"/>
    <col min="8449" max="8449" width="9.140625" style="1"/>
    <col min="8450" max="8450" width="27.7109375" style="1" customWidth="1"/>
    <col min="8451" max="8451" width="9.140625" style="1"/>
    <col min="8452" max="8468" width="3.85546875" style="1" customWidth="1"/>
    <col min="8469" max="8469" width="5.140625" style="1" customWidth="1"/>
    <col min="8470" max="8470" width="5" style="1" customWidth="1"/>
    <col min="8471" max="8471" width="4.5703125" style="1" customWidth="1"/>
    <col min="8472" max="8479" width="3.85546875" style="1" customWidth="1"/>
    <col min="8480" max="8480" width="3.5703125" style="1" customWidth="1"/>
    <col min="8481" max="8494" width="3.85546875" style="1" customWidth="1"/>
    <col min="8495" max="8495" width="5.42578125" style="1" customWidth="1"/>
    <col min="8496" max="8496" width="3.85546875" style="1" customWidth="1"/>
    <col min="8497" max="8497" width="4.7109375" style="1" customWidth="1"/>
    <col min="8498" max="8503" width="3.85546875" style="1" customWidth="1"/>
    <col min="8504" max="8504" width="8.85546875" style="1" customWidth="1"/>
    <col min="8505" max="8505" width="7.85546875" style="1" customWidth="1"/>
    <col min="8506" max="8703" width="9.140625" style="1"/>
    <col min="8704" max="8704" width="5.85546875" style="1" customWidth="1"/>
    <col min="8705" max="8705" width="9.140625" style="1"/>
    <col min="8706" max="8706" width="27.7109375" style="1" customWidth="1"/>
    <col min="8707" max="8707" width="9.140625" style="1"/>
    <col min="8708" max="8724" width="3.85546875" style="1" customWidth="1"/>
    <col min="8725" max="8725" width="5.140625" style="1" customWidth="1"/>
    <col min="8726" max="8726" width="5" style="1" customWidth="1"/>
    <col min="8727" max="8727" width="4.5703125" style="1" customWidth="1"/>
    <col min="8728" max="8735" width="3.85546875" style="1" customWidth="1"/>
    <col min="8736" max="8736" width="3.5703125" style="1" customWidth="1"/>
    <col min="8737" max="8750" width="3.85546875" style="1" customWidth="1"/>
    <col min="8751" max="8751" width="5.42578125" style="1" customWidth="1"/>
    <col min="8752" max="8752" width="3.85546875" style="1" customWidth="1"/>
    <col min="8753" max="8753" width="4.7109375" style="1" customWidth="1"/>
    <col min="8754" max="8759" width="3.85546875" style="1" customWidth="1"/>
    <col min="8760" max="8760" width="8.85546875" style="1" customWidth="1"/>
    <col min="8761" max="8761" width="7.85546875" style="1" customWidth="1"/>
    <col min="8762" max="8959" width="9.140625" style="1"/>
    <col min="8960" max="8960" width="5.85546875" style="1" customWidth="1"/>
    <col min="8961" max="8961" width="9.140625" style="1"/>
    <col min="8962" max="8962" width="27.7109375" style="1" customWidth="1"/>
    <col min="8963" max="8963" width="9.140625" style="1"/>
    <col min="8964" max="8980" width="3.85546875" style="1" customWidth="1"/>
    <col min="8981" max="8981" width="5.140625" style="1" customWidth="1"/>
    <col min="8982" max="8982" width="5" style="1" customWidth="1"/>
    <col min="8983" max="8983" width="4.5703125" style="1" customWidth="1"/>
    <col min="8984" max="8991" width="3.85546875" style="1" customWidth="1"/>
    <col min="8992" max="8992" width="3.5703125" style="1" customWidth="1"/>
    <col min="8993" max="9006" width="3.85546875" style="1" customWidth="1"/>
    <col min="9007" max="9007" width="5.42578125" style="1" customWidth="1"/>
    <col min="9008" max="9008" width="3.85546875" style="1" customWidth="1"/>
    <col min="9009" max="9009" width="4.7109375" style="1" customWidth="1"/>
    <col min="9010" max="9015" width="3.85546875" style="1" customWidth="1"/>
    <col min="9016" max="9016" width="8.85546875" style="1" customWidth="1"/>
    <col min="9017" max="9017" width="7.85546875" style="1" customWidth="1"/>
    <col min="9018" max="9215" width="9.140625" style="1"/>
    <col min="9216" max="9216" width="5.85546875" style="1" customWidth="1"/>
    <col min="9217" max="9217" width="9.140625" style="1"/>
    <col min="9218" max="9218" width="27.7109375" style="1" customWidth="1"/>
    <col min="9219" max="9219" width="9.140625" style="1"/>
    <col min="9220" max="9236" width="3.85546875" style="1" customWidth="1"/>
    <col min="9237" max="9237" width="5.140625" style="1" customWidth="1"/>
    <col min="9238" max="9238" width="5" style="1" customWidth="1"/>
    <col min="9239" max="9239" width="4.5703125" style="1" customWidth="1"/>
    <col min="9240" max="9247" width="3.85546875" style="1" customWidth="1"/>
    <col min="9248" max="9248" width="3.5703125" style="1" customWidth="1"/>
    <col min="9249" max="9262" width="3.85546875" style="1" customWidth="1"/>
    <col min="9263" max="9263" width="5.42578125" style="1" customWidth="1"/>
    <col min="9264" max="9264" width="3.85546875" style="1" customWidth="1"/>
    <col min="9265" max="9265" width="4.7109375" style="1" customWidth="1"/>
    <col min="9266" max="9271" width="3.85546875" style="1" customWidth="1"/>
    <col min="9272" max="9272" width="8.85546875" style="1" customWidth="1"/>
    <col min="9273" max="9273" width="7.85546875" style="1" customWidth="1"/>
    <col min="9274" max="9471" width="9.140625" style="1"/>
    <col min="9472" max="9472" width="5.85546875" style="1" customWidth="1"/>
    <col min="9473" max="9473" width="9.140625" style="1"/>
    <col min="9474" max="9474" width="27.7109375" style="1" customWidth="1"/>
    <col min="9475" max="9475" width="9.140625" style="1"/>
    <col min="9476" max="9492" width="3.85546875" style="1" customWidth="1"/>
    <col min="9493" max="9493" width="5.140625" style="1" customWidth="1"/>
    <col min="9494" max="9494" width="5" style="1" customWidth="1"/>
    <col min="9495" max="9495" width="4.5703125" style="1" customWidth="1"/>
    <col min="9496" max="9503" width="3.85546875" style="1" customWidth="1"/>
    <col min="9504" max="9504" width="3.5703125" style="1" customWidth="1"/>
    <col min="9505" max="9518" width="3.85546875" style="1" customWidth="1"/>
    <col min="9519" max="9519" width="5.42578125" style="1" customWidth="1"/>
    <col min="9520" max="9520" width="3.85546875" style="1" customWidth="1"/>
    <col min="9521" max="9521" width="4.7109375" style="1" customWidth="1"/>
    <col min="9522" max="9527" width="3.85546875" style="1" customWidth="1"/>
    <col min="9528" max="9528" width="8.85546875" style="1" customWidth="1"/>
    <col min="9529" max="9529" width="7.85546875" style="1" customWidth="1"/>
    <col min="9530" max="9727" width="9.140625" style="1"/>
    <col min="9728" max="9728" width="5.85546875" style="1" customWidth="1"/>
    <col min="9729" max="9729" width="9.140625" style="1"/>
    <col min="9730" max="9730" width="27.7109375" style="1" customWidth="1"/>
    <col min="9731" max="9731" width="9.140625" style="1"/>
    <col min="9732" max="9748" width="3.85546875" style="1" customWidth="1"/>
    <col min="9749" max="9749" width="5.140625" style="1" customWidth="1"/>
    <col min="9750" max="9750" width="5" style="1" customWidth="1"/>
    <col min="9751" max="9751" width="4.5703125" style="1" customWidth="1"/>
    <col min="9752" max="9759" width="3.85546875" style="1" customWidth="1"/>
    <col min="9760" max="9760" width="3.5703125" style="1" customWidth="1"/>
    <col min="9761" max="9774" width="3.85546875" style="1" customWidth="1"/>
    <col min="9775" max="9775" width="5.42578125" style="1" customWidth="1"/>
    <col min="9776" max="9776" width="3.85546875" style="1" customWidth="1"/>
    <col min="9777" max="9777" width="4.7109375" style="1" customWidth="1"/>
    <col min="9778" max="9783" width="3.85546875" style="1" customWidth="1"/>
    <col min="9784" max="9784" width="8.85546875" style="1" customWidth="1"/>
    <col min="9785" max="9785" width="7.85546875" style="1" customWidth="1"/>
    <col min="9786" max="9983" width="9.140625" style="1"/>
    <col min="9984" max="9984" width="5.85546875" style="1" customWidth="1"/>
    <col min="9985" max="9985" width="9.140625" style="1"/>
    <col min="9986" max="9986" width="27.7109375" style="1" customWidth="1"/>
    <col min="9987" max="9987" width="9.140625" style="1"/>
    <col min="9988" max="10004" width="3.85546875" style="1" customWidth="1"/>
    <col min="10005" max="10005" width="5.140625" style="1" customWidth="1"/>
    <col min="10006" max="10006" width="5" style="1" customWidth="1"/>
    <col min="10007" max="10007" width="4.5703125" style="1" customWidth="1"/>
    <col min="10008" max="10015" width="3.85546875" style="1" customWidth="1"/>
    <col min="10016" max="10016" width="3.5703125" style="1" customWidth="1"/>
    <col min="10017" max="10030" width="3.85546875" style="1" customWidth="1"/>
    <col min="10031" max="10031" width="5.42578125" style="1" customWidth="1"/>
    <col min="10032" max="10032" width="3.85546875" style="1" customWidth="1"/>
    <col min="10033" max="10033" width="4.7109375" style="1" customWidth="1"/>
    <col min="10034" max="10039" width="3.85546875" style="1" customWidth="1"/>
    <col min="10040" max="10040" width="8.85546875" style="1" customWidth="1"/>
    <col min="10041" max="10041" width="7.85546875" style="1" customWidth="1"/>
    <col min="10042" max="10239" width="9.140625" style="1"/>
    <col min="10240" max="10240" width="5.85546875" style="1" customWidth="1"/>
    <col min="10241" max="10241" width="9.140625" style="1"/>
    <col min="10242" max="10242" width="27.7109375" style="1" customWidth="1"/>
    <col min="10243" max="10243" width="9.140625" style="1"/>
    <col min="10244" max="10260" width="3.85546875" style="1" customWidth="1"/>
    <col min="10261" max="10261" width="5.140625" style="1" customWidth="1"/>
    <col min="10262" max="10262" width="5" style="1" customWidth="1"/>
    <col min="10263" max="10263" width="4.5703125" style="1" customWidth="1"/>
    <col min="10264" max="10271" width="3.85546875" style="1" customWidth="1"/>
    <col min="10272" max="10272" width="3.5703125" style="1" customWidth="1"/>
    <col min="10273" max="10286" width="3.85546875" style="1" customWidth="1"/>
    <col min="10287" max="10287" width="5.42578125" style="1" customWidth="1"/>
    <col min="10288" max="10288" width="3.85546875" style="1" customWidth="1"/>
    <col min="10289" max="10289" width="4.7109375" style="1" customWidth="1"/>
    <col min="10290" max="10295" width="3.85546875" style="1" customWidth="1"/>
    <col min="10296" max="10296" width="8.85546875" style="1" customWidth="1"/>
    <col min="10297" max="10297" width="7.85546875" style="1" customWidth="1"/>
    <col min="10298" max="10495" width="9.140625" style="1"/>
    <col min="10496" max="10496" width="5.85546875" style="1" customWidth="1"/>
    <col min="10497" max="10497" width="9.140625" style="1"/>
    <col min="10498" max="10498" width="27.7109375" style="1" customWidth="1"/>
    <col min="10499" max="10499" width="9.140625" style="1"/>
    <col min="10500" max="10516" width="3.85546875" style="1" customWidth="1"/>
    <col min="10517" max="10517" width="5.140625" style="1" customWidth="1"/>
    <col min="10518" max="10518" width="5" style="1" customWidth="1"/>
    <col min="10519" max="10519" width="4.5703125" style="1" customWidth="1"/>
    <col min="10520" max="10527" width="3.85546875" style="1" customWidth="1"/>
    <col min="10528" max="10528" width="3.5703125" style="1" customWidth="1"/>
    <col min="10529" max="10542" width="3.85546875" style="1" customWidth="1"/>
    <col min="10543" max="10543" width="5.42578125" style="1" customWidth="1"/>
    <col min="10544" max="10544" width="3.85546875" style="1" customWidth="1"/>
    <col min="10545" max="10545" width="4.7109375" style="1" customWidth="1"/>
    <col min="10546" max="10551" width="3.85546875" style="1" customWidth="1"/>
    <col min="10552" max="10552" width="8.85546875" style="1" customWidth="1"/>
    <col min="10553" max="10553" width="7.85546875" style="1" customWidth="1"/>
    <col min="10554" max="10751" width="9.140625" style="1"/>
    <col min="10752" max="10752" width="5.85546875" style="1" customWidth="1"/>
    <col min="10753" max="10753" width="9.140625" style="1"/>
    <col min="10754" max="10754" width="27.7109375" style="1" customWidth="1"/>
    <col min="10755" max="10755" width="9.140625" style="1"/>
    <col min="10756" max="10772" width="3.85546875" style="1" customWidth="1"/>
    <col min="10773" max="10773" width="5.140625" style="1" customWidth="1"/>
    <col min="10774" max="10774" width="5" style="1" customWidth="1"/>
    <col min="10775" max="10775" width="4.5703125" style="1" customWidth="1"/>
    <col min="10776" max="10783" width="3.85546875" style="1" customWidth="1"/>
    <col min="10784" max="10784" width="3.5703125" style="1" customWidth="1"/>
    <col min="10785" max="10798" width="3.85546875" style="1" customWidth="1"/>
    <col min="10799" max="10799" width="5.42578125" style="1" customWidth="1"/>
    <col min="10800" max="10800" width="3.85546875" style="1" customWidth="1"/>
    <col min="10801" max="10801" width="4.7109375" style="1" customWidth="1"/>
    <col min="10802" max="10807" width="3.85546875" style="1" customWidth="1"/>
    <col min="10808" max="10808" width="8.85546875" style="1" customWidth="1"/>
    <col min="10809" max="10809" width="7.85546875" style="1" customWidth="1"/>
    <col min="10810" max="11007" width="9.140625" style="1"/>
    <col min="11008" max="11008" width="5.85546875" style="1" customWidth="1"/>
    <col min="11009" max="11009" width="9.140625" style="1"/>
    <col min="11010" max="11010" width="27.7109375" style="1" customWidth="1"/>
    <col min="11011" max="11011" width="9.140625" style="1"/>
    <col min="11012" max="11028" width="3.85546875" style="1" customWidth="1"/>
    <col min="11029" max="11029" width="5.140625" style="1" customWidth="1"/>
    <col min="11030" max="11030" width="5" style="1" customWidth="1"/>
    <col min="11031" max="11031" width="4.5703125" style="1" customWidth="1"/>
    <col min="11032" max="11039" width="3.85546875" style="1" customWidth="1"/>
    <col min="11040" max="11040" width="3.5703125" style="1" customWidth="1"/>
    <col min="11041" max="11054" width="3.85546875" style="1" customWidth="1"/>
    <col min="11055" max="11055" width="5.42578125" style="1" customWidth="1"/>
    <col min="11056" max="11056" width="3.85546875" style="1" customWidth="1"/>
    <col min="11057" max="11057" width="4.7109375" style="1" customWidth="1"/>
    <col min="11058" max="11063" width="3.85546875" style="1" customWidth="1"/>
    <col min="11064" max="11064" width="8.85546875" style="1" customWidth="1"/>
    <col min="11065" max="11065" width="7.85546875" style="1" customWidth="1"/>
    <col min="11066" max="11263" width="9.140625" style="1"/>
    <col min="11264" max="11264" width="5.85546875" style="1" customWidth="1"/>
    <col min="11265" max="11265" width="9.140625" style="1"/>
    <col min="11266" max="11266" width="27.7109375" style="1" customWidth="1"/>
    <col min="11267" max="11267" width="9.140625" style="1"/>
    <col min="11268" max="11284" width="3.85546875" style="1" customWidth="1"/>
    <col min="11285" max="11285" width="5.140625" style="1" customWidth="1"/>
    <col min="11286" max="11286" width="5" style="1" customWidth="1"/>
    <col min="11287" max="11287" width="4.5703125" style="1" customWidth="1"/>
    <col min="11288" max="11295" width="3.85546875" style="1" customWidth="1"/>
    <col min="11296" max="11296" width="3.5703125" style="1" customWidth="1"/>
    <col min="11297" max="11310" width="3.85546875" style="1" customWidth="1"/>
    <col min="11311" max="11311" width="5.42578125" style="1" customWidth="1"/>
    <col min="11312" max="11312" width="3.85546875" style="1" customWidth="1"/>
    <col min="11313" max="11313" width="4.7109375" style="1" customWidth="1"/>
    <col min="11314" max="11319" width="3.85546875" style="1" customWidth="1"/>
    <col min="11320" max="11320" width="8.85546875" style="1" customWidth="1"/>
    <col min="11321" max="11321" width="7.85546875" style="1" customWidth="1"/>
    <col min="11322" max="11519" width="9.140625" style="1"/>
    <col min="11520" max="11520" width="5.85546875" style="1" customWidth="1"/>
    <col min="11521" max="11521" width="9.140625" style="1"/>
    <col min="11522" max="11522" width="27.7109375" style="1" customWidth="1"/>
    <col min="11523" max="11523" width="9.140625" style="1"/>
    <col min="11524" max="11540" width="3.85546875" style="1" customWidth="1"/>
    <col min="11541" max="11541" width="5.140625" style="1" customWidth="1"/>
    <col min="11542" max="11542" width="5" style="1" customWidth="1"/>
    <col min="11543" max="11543" width="4.5703125" style="1" customWidth="1"/>
    <col min="11544" max="11551" width="3.85546875" style="1" customWidth="1"/>
    <col min="11552" max="11552" width="3.5703125" style="1" customWidth="1"/>
    <col min="11553" max="11566" width="3.85546875" style="1" customWidth="1"/>
    <col min="11567" max="11567" width="5.42578125" style="1" customWidth="1"/>
    <col min="11568" max="11568" width="3.85546875" style="1" customWidth="1"/>
    <col min="11569" max="11569" width="4.7109375" style="1" customWidth="1"/>
    <col min="11570" max="11575" width="3.85546875" style="1" customWidth="1"/>
    <col min="11576" max="11576" width="8.85546875" style="1" customWidth="1"/>
    <col min="11577" max="11577" width="7.85546875" style="1" customWidth="1"/>
    <col min="11578" max="11775" width="9.140625" style="1"/>
    <col min="11776" max="11776" width="5.85546875" style="1" customWidth="1"/>
    <col min="11777" max="11777" width="9.140625" style="1"/>
    <col min="11778" max="11778" width="27.7109375" style="1" customWidth="1"/>
    <col min="11779" max="11779" width="9.140625" style="1"/>
    <col min="11780" max="11796" width="3.85546875" style="1" customWidth="1"/>
    <col min="11797" max="11797" width="5.140625" style="1" customWidth="1"/>
    <col min="11798" max="11798" width="5" style="1" customWidth="1"/>
    <col min="11799" max="11799" width="4.5703125" style="1" customWidth="1"/>
    <col min="11800" max="11807" width="3.85546875" style="1" customWidth="1"/>
    <col min="11808" max="11808" width="3.5703125" style="1" customWidth="1"/>
    <col min="11809" max="11822" width="3.85546875" style="1" customWidth="1"/>
    <col min="11823" max="11823" width="5.42578125" style="1" customWidth="1"/>
    <col min="11824" max="11824" width="3.85546875" style="1" customWidth="1"/>
    <col min="11825" max="11825" width="4.7109375" style="1" customWidth="1"/>
    <col min="11826" max="11831" width="3.85546875" style="1" customWidth="1"/>
    <col min="11832" max="11832" width="8.85546875" style="1" customWidth="1"/>
    <col min="11833" max="11833" width="7.85546875" style="1" customWidth="1"/>
    <col min="11834" max="12031" width="9.140625" style="1"/>
    <col min="12032" max="12032" width="5.85546875" style="1" customWidth="1"/>
    <col min="12033" max="12033" width="9.140625" style="1"/>
    <col min="12034" max="12034" width="27.7109375" style="1" customWidth="1"/>
    <col min="12035" max="12035" width="9.140625" style="1"/>
    <col min="12036" max="12052" width="3.85546875" style="1" customWidth="1"/>
    <col min="12053" max="12053" width="5.140625" style="1" customWidth="1"/>
    <col min="12054" max="12054" width="5" style="1" customWidth="1"/>
    <col min="12055" max="12055" width="4.5703125" style="1" customWidth="1"/>
    <col min="12056" max="12063" width="3.85546875" style="1" customWidth="1"/>
    <col min="12064" max="12064" width="3.5703125" style="1" customWidth="1"/>
    <col min="12065" max="12078" width="3.85546875" style="1" customWidth="1"/>
    <col min="12079" max="12079" width="5.42578125" style="1" customWidth="1"/>
    <col min="12080" max="12080" width="3.85546875" style="1" customWidth="1"/>
    <col min="12081" max="12081" width="4.7109375" style="1" customWidth="1"/>
    <col min="12082" max="12087" width="3.85546875" style="1" customWidth="1"/>
    <col min="12088" max="12088" width="8.85546875" style="1" customWidth="1"/>
    <col min="12089" max="12089" width="7.85546875" style="1" customWidth="1"/>
    <col min="12090" max="12287" width="9.140625" style="1"/>
    <col min="12288" max="12288" width="5.85546875" style="1" customWidth="1"/>
    <col min="12289" max="12289" width="9.140625" style="1"/>
    <col min="12290" max="12290" width="27.7109375" style="1" customWidth="1"/>
    <col min="12291" max="12291" width="9.140625" style="1"/>
    <col min="12292" max="12308" width="3.85546875" style="1" customWidth="1"/>
    <col min="12309" max="12309" width="5.140625" style="1" customWidth="1"/>
    <col min="12310" max="12310" width="5" style="1" customWidth="1"/>
    <col min="12311" max="12311" width="4.5703125" style="1" customWidth="1"/>
    <col min="12312" max="12319" width="3.85546875" style="1" customWidth="1"/>
    <col min="12320" max="12320" width="3.5703125" style="1" customWidth="1"/>
    <col min="12321" max="12334" width="3.85546875" style="1" customWidth="1"/>
    <col min="12335" max="12335" width="5.42578125" style="1" customWidth="1"/>
    <col min="12336" max="12336" width="3.85546875" style="1" customWidth="1"/>
    <col min="12337" max="12337" width="4.7109375" style="1" customWidth="1"/>
    <col min="12338" max="12343" width="3.85546875" style="1" customWidth="1"/>
    <col min="12344" max="12344" width="8.85546875" style="1" customWidth="1"/>
    <col min="12345" max="12345" width="7.85546875" style="1" customWidth="1"/>
    <col min="12346" max="12543" width="9.140625" style="1"/>
    <col min="12544" max="12544" width="5.85546875" style="1" customWidth="1"/>
    <col min="12545" max="12545" width="9.140625" style="1"/>
    <col min="12546" max="12546" width="27.7109375" style="1" customWidth="1"/>
    <col min="12547" max="12547" width="9.140625" style="1"/>
    <col min="12548" max="12564" width="3.85546875" style="1" customWidth="1"/>
    <col min="12565" max="12565" width="5.140625" style="1" customWidth="1"/>
    <col min="12566" max="12566" width="5" style="1" customWidth="1"/>
    <col min="12567" max="12567" width="4.5703125" style="1" customWidth="1"/>
    <col min="12568" max="12575" width="3.85546875" style="1" customWidth="1"/>
    <col min="12576" max="12576" width="3.5703125" style="1" customWidth="1"/>
    <col min="12577" max="12590" width="3.85546875" style="1" customWidth="1"/>
    <col min="12591" max="12591" width="5.42578125" style="1" customWidth="1"/>
    <col min="12592" max="12592" width="3.85546875" style="1" customWidth="1"/>
    <col min="12593" max="12593" width="4.7109375" style="1" customWidth="1"/>
    <col min="12594" max="12599" width="3.85546875" style="1" customWidth="1"/>
    <col min="12600" max="12600" width="8.85546875" style="1" customWidth="1"/>
    <col min="12601" max="12601" width="7.85546875" style="1" customWidth="1"/>
    <col min="12602" max="12799" width="9.140625" style="1"/>
    <col min="12800" max="12800" width="5.85546875" style="1" customWidth="1"/>
    <col min="12801" max="12801" width="9.140625" style="1"/>
    <col min="12802" max="12802" width="27.7109375" style="1" customWidth="1"/>
    <col min="12803" max="12803" width="9.140625" style="1"/>
    <col min="12804" max="12820" width="3.85546875" style="1" customWidth="1"/>
    <col min="12821" max="12821" width="5.140625" style="1" customWidth="1"/>
    <col min="12822" max="12822" width="5" style="1" customWidth="1"/>
    <col min="12823" max="12823" width="4.5703125" style="1" customWidth="1"/>
    <col min="12824" max="12831" width="3.85546875" style="1" customWidth="1"/>
    <col min="12832" max="12832" width="3.5703125" style="1" customWidth="1"/>
    <col min="12833" max="12846" width="3.85546875" style="1" customWidth="1"/>
    <col min="12847" max="12847" width="5.42578125" style="1" customWidth="1"/>
    <col min="12848" max="12848" width="3.85546875" style="1" customWidth="1"/>
    <col min="12849" max="12849" width="4.7109375" style="1" customWidth="1"/>
    <col min="12850" max="12855" width="3.85546875" style="1" customWidth="1"/>
    <col min="12856" max="12856" width="8.85546875" style="1" customWidth="1"/>
    <col min="12857" max="12857" width="7.85546875" style="1" customWidth="1"/>
    <col min="12858" max="13055" width="9.140625" style="1"/>
    <col min="13056" max="13056" width="5.85546875" style="1" customWidth="1"/>
    <col min="13057" max="13057" width="9.140625" style="1"/>
    <col min="13058" max="13058" width="27.7109375" style="1" customWidth="1"/>
    <col min="13059" max="13059" width="9.140625" style="1"/>
    <col min="13060" max="13076" width="3.85546875" style="1" customWidth="1"/>
    <col min="13077" max="13077" width="5.140625" style="1" customWidth="1"/>
    <col min="13078" max="13078" width="5" style="1" customWidth="1"/>
    <col min="13079" max="13079" width="4.5703125" style="1" customWidth="1"/>
    <col min="13080" max="13087" width="3.85546875" style="1" customWidth="1"/>
    <col min="13088" max="13088" width="3.5703125" style="1" customWidth="1"/>
    <col min="13089" max="13102" width="3.85546875" style="1" customWidth="1"/>
    <col min="13103" max="13103" width="5.42578125" style="1" customWidth="1"/>
    <col min="13104" max="13104" width="3.85546875" style="1" customWidth="1"/>
    <col min="13105" max="13105" width="4.7109375" style="1" customWidth="1"/>
    <col min="13106" max="13111" width="3.85546875" style="1" customWidth="1"/>
    <col min="13112" max="13112" width="8.85546875" style="1" customWidth="1"/>
    <col min="13113" max="13113" width="7.85546875" style="1" customWidth="1"/>
    <col min="13114" max="13311" width="9.140625" style="1"/>
    <col min="13312" max="13312" width="5.85546875" style="1" customWidth="1"/>
    <col min="13313" max="13313" width="9.140625" style="1"/>
    <col min="13314" max="13314" width="27.7109375" style="1" customWidth="1"/>
    <col min="13315" max="13315" width="9.140625" style="1"/>
    <col min="13316" max="13332" width="3.85546875" style="1" customWidth="1"/>
    <col min="13333" max="13333" width="5.140625" style="1" customWidth="1"/>
    <col min="13334" max="13334" width="5" style="1" customWidth="1"/>
    <col min="13335" max="13335" width="4.5703125" style="1" customWidth="1"/>
    <col min="13336" max="13343" width="3.85546875" style="1" customWidth="1"/>
    <col min="13344" max="13344" width="3.5703125" style="1" customWidth="1"/>
    <col min="13345" max="13358" width="3.85546875" style="1" customWidth="1"/>
    <col min="13359" max="13359" width="5.42578125" style="1" customWidth="1"/>
    <col min="13360" max="13360" width="3.85546875" style="1" customWidth="1"/>
    <col min="13361" max="13361" width="4.7109375" style="1" customWidth="1"/>
    <col min="13362" max="13367" width="3.85546875" style="1" customWidth="1"/>
    <col min="13368" max="13368" width="8.85546875" style="1" customWidth="1"/>
    <col min="13369" max="13369" width="7.85546875" style="1" customWidth="1"/>
    <col min="13370" max="13567" width="9.140625" style="1"/>
    <col min="13568" max="13568" width="5.85546875" style="1" customWidth="1"/>
    <col min="13569" max="13569" width="9.140625" style="1"/>
    <col min="13570" max="13570" width="27.7109375" style="1" customWidth="1"/>
    <col min="13571" max="13571" width="9.140625" style="1"/>
    <col min="13572" max="13588" width="3.85546875" style="1" customWidth="1"/>
    <col min="13589" max="13589" width="5.140625" style="1" customWidth="1"/>
    <col min="13590" max="13590" width="5" style="1" customWidth="1"/>
    <col min="13591" max="13591" width="4.5703125" style="1" customWidth="1"/>
    <col min="13592" max="13599" width="3.85546875" style="1" customWidth="1"/>
    <col min="13600" max="13600" width="3.5703125" style="1" customWidth="1"/>
    <col min="13601" max="13614" width="3.85546875" style="1" customWidth="1"/>
    <col min="13615" max="13615" width="5.42578125" style="1" customWidth="1"/>
    <col min="13616" max="13616" width="3.85546875" style="1" customWidth="1"/>
    <col min="13617" max="13617" width="4.7109375" style="1" customWidth="1"/>
    <col min="13618" max="13623" width="3.85546875" style="1" customWidth="1"/>
    <col min="13624" max="13624" width="8.85546875" style="1" customWidth="1"/>
    <col min="13625" max="13625" width="7.85546875" style="1" customWidth="1"/>
    <col min="13626" max="13823" width="9.140625" style="1"/>
    <col min="13824" max="13824" width="5.85546875" style="1" customWidth="1"/>
    <col min="13825" max="13825" width="9.140625" style="1"/>
    <col min="13826" max="13826" width="27.7109375" style="1" customWidth="1"/>
    <col min="13827" max="13827" width="9.140625" style="1"/>
    <col min="13828" max="13844" width="3.85546875" style="1" customWidth="1"/>
    <col min="13845" max="13845" width="5.140625" style="1" customWidth="1"/>
    <col min="13846" max="13846" width="5" style="1" customWidth="1"/>
    <col min="13847" max="13847" width="4.5703125" style="1" customWidth="1"/>
    <col min="13848" max="13855" width="3.85546875" style="1" customWidth="1"/>
    <col min="13856" max="13856" width="3.5703125" style="1" customWidth="1"/>
    <col min="13857" max="13870" width="3.85546875" style="1" customWidth="1"/>
    <col min="13871" max="13871" width="5.42578125" style="1" customWidth="1"/>
    <col min="13872" max="13872" width="3.85546875" style="1" customWidth="1"/>
    <col min="13873" max="13873" width="4.7109375" style="1" customWidth="1"/>
    <col min="13874" max="13879" width="3.85546875" style="1" customWidth="1"/>
    <col min="13880" max="13880" width="8.85546875" style="1" customWidth="1"/>
    <col min="13881" max="13881" width="7.85546875" style="1" customWidth="1"/>
    <col min="13882" max="14079" width="9.140625" style="1"/>
    <col min="14080" max="14080" width="5.85546875" style="1" customWidth="1"/>
    <col min="14081" max="14081" width="9.140625" style="1"/>
    <col min="14082" max="14082" width="27.7109375" style="1" customWidth="1"/>
    <col min="14083" max="14083" width="9.140625" style="1"/>
    <col min="14084" max="14100" width="3.85546875" style="1" customWidth="1"/>
    <col min="14101" max="14101" width="5.140625" style="1" customWidth="1"/>
    <col min="14102" max="14102" width="5" style="1" customWidth="1"/>
    <col min="14103" max="14103" width="4.5703125" style="1" customWidth="1"/>
    <col min="14104" max="14111" width="3.85546875" style="1" customWidth="1"/>
    <col min="14112" max="14112" width="3.5703125" style="1" customWidth="1"/>
    <col min="14113" max="14126" width="3.85546875" style="1" customWidth="1"/>
    <col min="14127" max="14127" width="5.42578125" style="1" customWidth="1"/>
    <col min="14128" max="14128" width="3.85546875" style="1" customWidth="1"/>
    <col min="14129" max="14129" width="4.7109375" style="1" customWidth="1"/>
    <col min="14130" max="14135" width="3.85546875" style="1" customWidth="1"/>
    <col min="14136" max="14136" width="8.85546875" style="1" customWidth="1"/>
    <col min="14137" max="14137" width="7.85546875" style="1" customWidth="1"/>
    <col min="14138" max="14335" width="9.140625" style="1"/>
    <col min="14336" max="14336" width="5.85546875" style="1" customWidth="1"/>
    <col min="14337" max="14337" width="9.140625" style="1"/>
    <col min="14338" max="14338" width="27.7109375" style="1" customWidth="1"/>
    <col min="14339" max="14339" width="9.140625" style="1"/>
    <col min="14340" max="14356" width="3.85546875" style="1" customWidth="1"/>
    <col min="14357" max="14357" width="5.140625" style="1" customWidth="1"/>
    <col min="14358" max="14358" width="5" style="1" customWidth="1"/>
    <col min="14359" max="14359" width="4.5703125" style="1" customWidth="1"/>
    <col min="14360" max="14367" width="3.85546875" style="1" customWidth="1"/>
    <col min="14368" max="14368" width="3.5703125" style="1" customWidth="1"/>
    <col min="14369" max="14382" width="3.85546875" style="1" customWidth="1"/>
    <col min="14383" max="14383" width="5.42578125" style="1" customWidth="1"/>
    <col min="14384" max="14384" width="3.85546875" style="1" customWidth="1"/>
    <col min="14385" max="14385" width="4.7109375" style="1" customWidth="1"/>
    <col min="14386" max="14391" width="3.85546875" style="1" customWidth="1"/>
    <col min="14392" max="14392" width="8.85546875" style="1" customWidth="1"/>
    <col min="14393" max="14393" width="7.85546875" style="1" customWidth="1"/>
    <col min="14394" max="14591" width="9.140625" style="1"/>
    <col min="14592" max="14592" width="5.85546875" style="1" customWidth="1"/>
    <col min="14593" max="14593" width="9.140625" style="1"/>
    <col min="14594" max="14594" width="27.7109375" style="1" customWidth="1"/>
    <col min="14595" max="14595" width="9.140625" style="1"/>
    <col min="14596" max="14612" width="3.85546875" style="1" customWidth="1"/>
    <col min="14613" max="14613" width="5.140625" style="1" customWidth="1"/>
    <col min="14614" max="14614" width="5" style="1" customWidth="1"/>
    <col min="14615" max="14615" width="4.5703125" style="1" customWidth="1"/>
    <col min="14616" max="14623" width="3.85546875" style="1" customWidth="1"/>
    <col min="14624" max="14624" width="3.5703125" style="1" customWidth="1"/>
    <col min="14625" max="14638" width="3.85546875" style="1" customWidth="1"/>
    <col min="14639" max="14639" width="5.42578125" style="1" customWidth="1"/>
    <col min="14640" max="14640" width="3.85546875" style="1" customWidth="1"/>
    <col min="14641" max="14641" width="4.7109375" style="1" customWidth="1"/>
    <col min="14642" max="14647" width="3.85546875" style="1" customWidth="1"/>
    <col min="14648" max="14648" width="8.85546875" style="1" customWidth="1"/>
    <col min="14649" max="14649" width="7.85546875" style="1" customWidth="1"/>
    <col min="14650" max="14847" width="9.140625" style="1"/>
    <col min="14848" max="14848" width="5.85546875" style="1" customWidth="1"/>
    <col min="14849" max="14849" width="9.140625" style="1"/>
    <col min="14850" max="14850" width="27.7109375" style="1" customWidth="1"/>
    <col min="14851" max="14851" width="9.140625" style="1"/>
    <col min="14852" max="14868" width="3.85546875" style="1" customWidth="1"/>
    <col min="14869" max="14869" width="5.140625" style="1" customWidth="1"/>
    <col min="14870" max="14870" width="5" style="1" customWidth="1"/>
    <col min="14871" max="14871" width="4.5703125" style="1" customWidth="1"/>
    <col min="14872" max="14879" width="3.85546875" style="1" customWidth="1"/>
    <col min="14880" max="14880" width="3.5703125" style="1" customWidth="1"/>
    <col min="14881" max="14894" width="3.85546875" style="1" customWidth="1"/>
    <col min="14895" max="14895" width="5.42578125" style="1" customWidth="1"/>
    <col min="14896" max="14896" width="3.85546875" style="1" customWidth="1"/>
    <col min="14897" max="14897" width="4.7109375" style="1" customWidth="1"/>
    <col min="14898" max="14903" width="3.85546875" style="1" customWidth="1"/>
    <col min="14904" max="14904" width="8.85546875" style="1" customWidth="1"/>
    <col min="14905" max="14905" width="7.85546875" style="1" customWidth="1"/>
    <col min="14906" max="15103" width="9.140625" style="1"/>
    <col min="15104" max="15104" width="5.85546875" style="1" customWidth="1"/>
    <col min="15105" max="15105" width="9.140625" style="1"/>
    <col min="15106" max="15106" width="27.7109375" style="1" customWidth="1"/>
    <col min="15107" max="15107" width="9.140625" style="1"/>
    <col min="15108" max="15124" width="3.85546875" style="1" customWidth="1"/>
    <col min="15125" max="15125" width="5.140625" style="1" customWidth="1"/>
    <col min="15126" max="15126" width="5" style="1" customWidth="1"/>
    <col min="15127" max="15127" width="4.5703125" style="1" customWidth="1"/>
    <col min="15128" max="15135" width="3.85546875" style="1" customWidth="1"/>
    <col min="15136" max="15136" width="3.5703125" style="1" customWidth="1"/>
    <col min="15137" max="15150" width="3.85546875" style="1" customWidth="1"/>
    <col min="15151" max="15151" width="5.42578125" style="1" customWidth="1"/>
    <col min="15152" max="15152" width="3.85546875" style="1" customWidth="1"/>
    <col min="15153" max="15153" width="4.7109375" style="1" customWidth="1"/>
    <col min="15154" max="15159" width="3.85546875" style="1" customWidth="1"/>
    <col min="15160" max="15160" width="8.85546875" style="1" customWidth="1"/>
    <col min="15161" max="15161" width="7.85546875" style="1" customWidth="1"/>
    <col min="15162" max="15359" width="9.140625" style="1"/>
    <col min="15360" max="15360" width="5.85546875" style="1" customWidth="1"/>
    <col min="15361" max="15361" width="9.140625" style="1"/>
    <col min="15362" max="15362" width="27.7109375" style="1" customWidth="1"/>
    <col min="15363" max="15363" width="9.140625" style="1"/>
    <col min="15364" max="15380" width="3.85546875" style="1" customWidth="1"/>
    <col min="15381" max="15381" width="5.140625" style="1" customWidth="1"/>
    <col min="15382" max="15382" width="5" style="1" customWidth="1"/>
    <col min="15383" max="15383" width="4.5703125" style="1" customWidth="1"/>
    <col min="15384" max="15391" width="3.85546875" style="1" customWidth="1"/>
    <col min="15392" max="15392" width="3.5703125" style="1" customWidth="1"/>
    <col min="15393" max="15406" width="3.85546875" style="1" customWidth="1"/>
    <col min="15407" max="15407" width="5.42578125" style="1" customWidth="1"/>
    <col min="15408" max="15408" width="3.85546875" style="1" customWidth="1"/>
    <col min="15409" max="15409" width="4.7109375" style="1" customWidth="1"/>
    <col min="15410" max="15415" width="3.85546875" style="1" customWidth="1"/>
    <col min="15416" max="15416" width="8.85546875" style="1" customWidth="1"/>
    <col min="15417" max="15417" width="7.85546875" style="1" customWidth="1"/>
    <col min="15418" max="15615" width="9.140625" style="1"/>
    <col min="15616" max="15616" width="5.85546875" style="1" customWidth="1"/>
    <col min="15617" max="15617" width="9.140625" style="1"/>
    <col min="15618" max="15618" width="27.7109375" style="1" customWidth="1"/>
    <col min="15619" max="15619" width="9.140625" style="1"/>
    <col min="15620" max="15636" width="3.85546875" style="1" customWidth="1"/>
    <col min="15637" max="15637" width="5.140625" style="1" customWidth="1"/>
    <col min="15638" max="15638" width="5" style="1" customWidth="1"/>
    <col min="15639" max="15639" width="4.5703125" style="1" customWidth="1"/>
    <col min="15640" max="15647" width="3.85546875" style="1" customWidth="1"/>
    <col min="15648" max="15648" width="3.5703125" style="1" customWidth="1"/>
    <col min="15649" max="15662" width="3.85546875" style="1" customWidth="1"/>
    <col min="15663" max="15663" width="5.42578125" style="1" customWidth="1"/>
    <col min="15664" max="15664" width="3.85546875" style="1" customWidth="1"/>
    <col min="15665" max="15665" width="4.7109375" style="1" customWidth="1"/>
    <col min="15666" max="15671" width="3.85546875" style="1" customWidth="1"/>
    <col min="15672" max="15672" width="8.85546875" style="1" customWidth="1"/>
    <col min="15673" max="15673" width="7.85546875" style="1" customWidth="1"/>
    <col min="15674" max="15871" width="9.140625" style="1"/>
    <col min="15872" max="15872" width="5.85546875" style="1" customWidth="1"/>
    <col min="15873" max="15873" width="9.140625" style="1"/>
    <col min="15874" max="15874" width="27.7109375" style="1" customWidth="1"/>
    <col min="15875" max="15875" width="9.140625" style="1"/>
    <col min="15876" max="15892" width="3.85546875" style="1" customWidth="1"/>
    <col min="15893" max="15893" width="5.140625" style="1" customWidth="1"/>
    <col min="15894" max="15894" width="5" style="1" customWidth="1"/>
    <col min="15895" max="15895" width="4.5703125" style="1" customWidth="1"/>
    <col min="15896" max="15903" width="3.85546875" style="1" customWidth="1"/>
    <col min="15904" max="15904" width="3.5703125" style="1" customWidth="1"/>
    <col min="15905" max="15918" width="3.85546875" style="1" customWidth="1"/>
    <col min="15919" max="15919" width="5.42578125" style="1" customWidth="1"/>
    <col min="15920" max="15920" width="3.85546875" style="1" customWidth="1"/>
    <col min="15921" max="15921" width="4.7109375" style="1" customWidth="1"/>
    <col min="15922" max="15927" width="3.85546875" style="1" customWidth="1"/>
    <col min="15928" max="15928" width="8.85546875" style="1" customWidth="1"/>
    <col min="15929" max="15929" width="7.85546875" style="1" customWidth="1"/>
    <col min="15930" max="16127" width="9.140625" style="1"/>
    <col min="16128" max="16128" width="5.85546875" style="1" customWidth="1"/>
    <col min="16129" max="16129" width="9.140625" style="1"/>
    <col min="16130" max="16130" width="27.7109375" style="1" customWidth="1"/>
    <col min="16131" max="16131" width="9.140625" style="1"/>
    <col min="16132" max="16148" width="3.85546875" style="1" customWidth="1"/>
    <col min="16149" max="16149" width="5.140625" style="1" customWidth="1"/>
    <col min="16150" max="16150" width="5" style="1" customWidth="1"/>
    <col min="16151" max="16151" width="4.5703125" style="1" customWidth="1"/>
    <col min="16152" max="16159" width="3.85546875" style="1" customWidth="1"/>
    <col min="16160" max="16160" width="3.5703125" style="1" customWidth="1"/>
    <col min="16161" max="16174" width="3.85546875" style="1" customWidth="1"/>
    <col min="16175" max="16175" width="5.42578125" style="1" customWidth="1"/>
    <col min="16176" max="16176" width="3.85546875" style="1" customWidth="1"/>
    <col min="16177" max="16177" width="4.7109375" style="1" customWidth="1"/>
    <col min="16178" max="16183" width="3.85546875" style="1" customWidth="1"/>
    <col min="16184" max="16184" width="8.85546875" style="1" customWidth="1"/>
    <col min="16185" max="16185" width="7.85546875" style="1" customWidth="1"/>
    <col min="16186" max="16384" width="9.140625" style="1"/>
  </cols>
  <sheetData>
    <row r="1" spans="1:62" ht="46.5" customHeight="1" x14ac:dyDescent="0.2">
      <c r="A1" s="107" t="s">
        <v>158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9"/>
    </row>
    <row r="2" spans="1:62" ht="90" customHeight="1" x14ac:dyDescent="0.2">
      <c r="A2" s="119" t="s">
        <v>0</v>
      </c>
      <c r="B2" s="122" t="s">
        <v>1</v>
      </c>
      <c r="C2" s="125" t="s">
        <v>2</v>
      </c>
      <c r="D2" s="27" t="s">
        <v>93</v>
      </c>
      <c r="E2" s="5" t="s">
        <v>94</v>
      </c>
      <c r="F2" s="5" t="s">
        <v>95</v>
      </c>
      <c r="G2" s="5" t="s">
        <v>96</v>
      </c>
      <c r="H2" s="5" t="s">
        <v>97</v>
      </c>
      <c r="I2" s="5" t="s">
        <v>98</v>
      </c>
      <c r="J2" s="5" t="s">
        <v>99</v>
      </c>
      <c r="K2" s="5" t="s">
        <v>100</v>
      </c>
      <c r="L2" s="5" t="s">
        <v>101</v>
      </c>
      <c r="M2" s="6" t="s">
        <v>102</v>
      </c>
      <c r="N2" s="6" t="s">
        <v>103</v>
      </c>
      <c r="O2" s="6" t="s">
        <v>104</v>
      </c>
      <c r="P2" s="6" t="s">
        <v>105</v>
      </c>
      <c r="Q2" s="6" t="s">
        <v>106</v>
      </c>
      <c r="R2" s="6" t="s">
        <v>107</v>
      </c>
      <c r="S2" s="6" t="s">
        <v>108</v>
      </c>
      <c r="T2" s="6" t="s">
        <v>109</v>
      </c>
      <c r="U2" s="6" t="s">
        <v>110</v>
      </c>
      <c r="V2" s="6" t="s">
        <v>3</v>
      </c>
      <c r="W2" s="6" t="s">
        <v>111</v>
      </c>
      <c r="X2" s="6" t="s">
        <v>112</v>
      </c>
      <c r="Y2" s="6" t="s">
        <v>113</v>
      </c>
      <c r="Z2" s="6" t="s">
        <v>114</v>
      </c>
      <c r="AA2" s="6" t="s">
        <v>115</v>
      </c>
      <c r="AB2" s="6" t="s">
        <v>116</v>
      </c>
      <c r="AC2" s="6" t="s">
        <v>117</v>
      </c>
      <c r="AD2" s="56" t="s">
        <v>118</v>
      </c>
      <c r="AE2" s="56" t="s">
        <v>119</v>
      </c>
      <c r="AF2" s="56" t="s">
        <v>120</v>
      </c>
      <c r="AG2" s="56" t="s">
        <v>121</v>
      </c>
      <c r="AH2" s="56" t="s">
        <v>122</v>
      </c>
      <c r="AI2" s="57" t="s">
        <v>123</v>
      </c>
      <c r="AJ2" s="57" t="s">
        <v>124</v>
      </c>
      <c r="AK2" s="57" t="s">
        <v>125</v>
      </c>
      <c r="AL2" s="57" t="s">
        <v>126</v>
      </c>
      <c r="AM2" s="57" t="s">
        <v>127</v>
      </c>
      <c r="AN2" s="57" t="s">
        <v>128</v>
      </c>
      <c r="AO2" s="57" t="s">
        <v>129</v>
      </c>
      <c r="AP2" s="57" t="s">
        <v>130</v>
      </c>
      <c r="AQ2" s="57" t="s">
        <v>131</v>
      </c>
      <c r="AR2" s="57" t="s">
        <v>132</v>
      </c>
      <c r="AS2" s="57" t="s">
        <v>133</v>
      </c>
      <c r="AT2" s="57" t="s">
        <v>134</v>
      </c>
      <c r="AU2" s="57" t="s">
        <v>135</v>
      </c>
      <c r="AV2" s="116" t="s">
        <v>4</v>
      </c>
      <c r="AW2" s="117"/>
      <c r="AX2" s="118"/>
      <c r="AY2" s="5"/>
      <c r="AZ2" s="116" t="s">
        <v>22</v>
      </c>
      <c r="BA2" s="117"/>
      <c r="BB2" s="117"/>
      <c r="BC2" s="118"/>
      <c r="BD2" s="110" t="s">
        <v>5</v>
      </c>
      <c r="BE2" s="110" t="s">
        <v>6</v>
      </c>
    </row>
    <row r="3" spans="1:62" x14ac:dyDescent="0.2">
      <c r="A3" s="120"/>
      <c r="B3" s="123"/>
      <c r="C3" s="126"/>
      <c r="D3" s="113" t="s">
        <v>7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5"/>
      <c r="BD3" s="111"/>
      <c r="BE3" s="111"/>
    </row>
    <row r="4" spans="1:62" x14ac:dyDescent="0.2">
      <c r="A4" s="120"/>
      <c r="B4" s="123"/>
      <c r="C4" s="126"/>
      <c r="D4" s="2">
        <v>35</v>
      </c>
      <c r="E4" s="2">
        <v>36</v>
      </c>
      <c r="F4" s="2">
        <v>37</v>
      </c>
      <c r="G4" s="2">
        <v>38</v>
      </c>
      <c r="H4" s="2">
        <v>39</v>
      </c>
      <c r="I4" s="2">
        <v>40</v>
      </c>
      <c r="J4" s="2">
        <v>41</v>
      </c>
      <c r="K4" s="3">
        <v>42</v>
      </c>
      <c r="L4" s="3">
        <v>43</v>
      </c>
      <c r="M4" s="3">
        <v>44</v>
      </c>
      <c r="N4" s="3">
        <v>45</v>
      </c>
      <c r="O4" s="3">
        <v>46</v>
      </c>
      <c r="P4" s="3">
        <v>47</v>
      </c>
      <c r="Q4" s="3">
        <v>48</v>
      </c>
      <c r="R4" s="3">
        <v>49</v>
      </c>
      <c r="S4" s="3">
        <v>50</v>
      </c>
      <c r="T4" s="3">
        <v>51</v>
      </c>
      <c r="U4" s="3">
        <v>52</v>
      </c>
      <c r="V4" s="3">
        <v>1</v>
      </c>
      <c r="W4" s="4">
        <v>2</v>
      </c>
      <c r="X4" s="3">
        <v>3</v>
      </c>
      <c r="Y4" s="3">
        <v>4</v>
      </c>
      <c r="Z4" s="3">
        <v>5</v>
      </c>
      <c r="AA4" s="3">
        <v>6</v>
      </c>
      <c r="AB4" s="3">
        <v>7</v>
      </c>
      <c r="AC4" s="3">
        <v>8</v>
      </c>
      <c r="AD4" s="3">
        <v>9</v>
      </c>
      <c r="AE4" s="3">
        <v>10</v>
      </c>
      <c r="AF4" s="3">
        <v>11</v>
      </c>
      <c r="AG4" s="3">
        <v>12</v>
      </c>
      <c r="AH4" s="3">
        <v>13</v>
      </c>
      <c r="AI4" s="3">
        <v>14</v>
      </c>
      <c r="AJ4" s="3">
        <v>15</v>
      </c>
      <c r="AK4" s="3">
        <v>16</v>
      </c>
      <c r="AL4" s="3">
        <v>17</v>
      </c>
      <c r="AM4" s="3">
        <v>18</v>
      </c>
      <c r="AN4" s="3">
        <v>19</v>
      </c>
      <c r="AO4" s="3">
        <v>20</v>
      </c>
      <c r="AP4" s="3">
        <v>21</v>
      </c>
      <c r="AQ4" s="3">
        <v>22</v>
      </c>
      <c r="AR4" s="3">
        <v>23</v>
      </c>
      <c r="AS4" s="3">
        <v>24</v>
      </c>
      <c r="AT4" s="3">
        <v>25</v>
      </c>
      <c r="AU4" s="3">
        <v>26</v>
      </c>
      <c r="AV4" s="3">
        <v>27</v>
      </c>
      <c r="AW4" s="3">
        <v>28</v>
      </c>
      <c r="AX4" s="3">
        <v>29</v>
      </c>
      <c r="AY4" s="3">
        <v>30</v>
      </c>
      <c r="AZ4" s="3">
        <v>31</v>
      </c>
      <c r="BA4" s="3">
        <v>32</v>
      </c>
      <c r="BB4" s="3">
        <v>33</v>
      </c>
      <c r="BC4" s="3">
        <v>34</v>
      </c>
      <c r="BD4" s="111"/>
      <c r="BE4" s="111"/>
    </row>
    <row r="5" spans="1:62" x14ac:dyDescent="0.2">
      <c r="A5" s="120"/>
      <c r="B5" s="123"/>
      <c r="C5" s="126"/>
      <c r="D5" s="113" t="s">
        <v>8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5"/>
      <c r="BD5" s="111"/>
      <c r="BE5" s="111"/>
    </row>
    <row r="6" spans="1:62" x14ac:dyDescent="0.2">
      <c r="A6" s="121"/>
      <c r="B6" s="124"/>
      <c r="C6" s="127"/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3">
        <v>8</v>
      </c>
      <c r="L6" s="3">
        <v>9</v>
      </c>
      <c r="M6" s="4">
        <v>10</v>
      </c>
      <c r="N6" s="3">
        <v>11</v>
      </c>
      <c r="O6" s="3">
        <v>12</v>
      </c>
      <c r="P6" s="3">
        <v>13</v>
      </c>
      <c r="Q6" s="3">
        <v>14</v>
      </c>
      <c r="R6" s="94">
        <v>15</v>
      </c>
      <c r="S6" s="94">
        <v>16</v>
      </c>
      <c r="T6" s="3">
        <v>17</v>
      </c>
      <c r="U6" s="17">
        <v>18</v>
      </c>
      <c r="V6" s="17">
        <v>19</v>
      </c>
      <c r="W6" s="4">
        <v>20</v>
      </c>
      <c r="X6" s="3">
        <v>21</v>
      </c>
      <c r="Y6" s="3">
        <v>22</v>
      </c>
      <c r="Z6" s="3">
        <v>23</v>
      </c>
      <c r="AA6" s="3">
        <v>24</v>
      </c>
      <c r="AB6" s="3">
        <v>25</v>
      </c>
      <c r="AC6" s="4">
        <v>26</v>
      </c>
      <c r="AD6" s="4">
        <v>27</v>
      </c>
      <c r="AE6" s="4">
        <v>28</v>
      </c>
      <c r="AF6" s="3">
        <v>29</v>
      </c>
      <c r="AG6" s="3">
        <v>30</v>
      </c>
      <c r="AH6" s="3">
        <v>31</v>
      </c>
      <c r="AI6" s="3">
        <v>32</v>
      </c>
      <c r="AJ6" s="3">
        <v>33</v>
      </c>
      <c r="AK6" s="3">
        <v>34</v>
      </c>
      <c r="AL6" s="4">
        <v>35</v>
      </c>
      <c r="AM6" s="4">
        <v>36</v>
      </c>
      <c r="AN6" s="4">
        <v>37</v>
      </c>
      <c r="AO6" s="3">
        <v>38</v>
      </c>
      <c r="AP6" s="3">
        <v>39</v>
      </c>
      <c r="AQ6" s="3">
        <v>40</v>
      </c>
      <c r="AR6" s="4">
        <v>41</v>
      </c>
      <c r="AS6" s="4">
        <v>42</v>
      </c>
      <c r="AT6" s="3">
        <v>43</v>
      </c>
      <c r="AU6" s="4">
        <v>44</v>
      </c>
      <c r="AV6" s="17">
        <v>45</v>
      </c>
      <c r="AW6" s="17">
        <v>46</v>
      </c>
      <c r="AX6" s="17">
        <v>47</v>
      </c>
      <c r="AY6" s="17">
        <v>48</v>
      </c>
      <c r="AZ6" s="17">
        <v>49</v>
      </c>
      <c r="BA6" s="17">
        <v>50</v>
      </c>
      <c r="BB6" s="17">
        <v>51</v>
      </c>
      <c r="BC6" s="17">
        <v>52</v>
      </c>
      <c r="BD6" s="112"/>
      <c r="BE6" s="112"/>
    </row>
    <row r="7" spans="1:62" s="32" customFormat="1" ht="33" customHeight="1" x14ac:dyDescent="0.3">
      <c r="A7" s="134" t="s">
        <v>87</v>
      </c>
      <c r="B7" s="134" t="s">
        <v>19</v>
      </c>
      <c r="C7" s="49" t="s">
        <v>10</v>
      </c>
      <c r="D7" s="37">
        <v>2</v>
      </c>
      <c r="E7" s="37">
        <v>2</v>
      </c>
      <c r="F7" s="37">
        <v>2</v>
      </c>
      <c r="G7" s="37">
        <v>2</v>
      </c>
      <c r="H7" s="37">
        <v>2</v>
      </c>
      <c r="I7" s="37">
        <v>3</v>
      </c>
      <c r="J7" s="37">
        <v>4</v>
      </c>
      <c r="K7" s="37">
        <v>4</v>
      </c>
      <c r="L7" s="37">
        <v>4</v>
      </c>
      <c r="M7" s="37">
        <v>4</v>
      </c>
      <c r="N7" s="37">
        <v>4</v>
      </c>
      <c r="O7" s="37">
        <v>4</v>
      </c>
      <c r="P7" s="37">
        <v>4</v>
      </c>
      <c r="Q7" s="96"/>
      <c r="R7" s="58"/>
      <c r="S7" s="58"/>
      <c r="T7" s="37"/>
      <c r="U7" s="38" t="s">
        <v>141</v>
      </c>
      <c r="V7" s="38">
        <f t="shared" ref="V7:V23" si="0">SUM(D7:U7)</f>
        <v>41</v>
      </c>
      <c r="W7" s="37">
        <v>4</v>
      </c>
      <c r="X7" s="37">
        <v>4</v>
      </c>
      <c r="Y7" s="37">
        <v>4</v>
      </c>
      <c r="Z7" s="37">
        <v>4</v>
      </c>
      <c r="AA7" s="37">
        <v>4</v>
      </c>
      <c r="AB7" s="37">
        <v>4</v>
      </c>
      <c r="AC7" s="37">
        <v>4</v>
      </c>
      <c r="AD7" s="37">
        <v>2</v>
      </c>
      <c r="AE7" s="37"/>
      <c r="AF7" s="37"/>
      <c r="AG7" s="37"/>
      <c r="AH7" s="37"/>
      <c r="AI7" s="58"/>
      <c r="AJ7" s="58"/>
      <c r="AK7" s="163" t="s">
        <v>200</v>
      </c>
      <c r="AL7" s="164"/>
      <c r="AM7" s="164"/>
      <c r="AN7" s="165"/>
      <c r="AO7" s="143" t="s">
        <v>178</v>
      </c>
      <c r="AP7" s="144"/>
      <c r="AQ7" s="144"/>
      <c r="AR7" s="144"/>
      <c r="AS7" s="144"/>
      <c r="AT7" s="145"/>
      <c r="AU7" s="36"/>
      <c r="AV7" s="38" t="s">
        <v>177</v>
      </c>
      <c r="AW7" s="38">
        <f>SUM(W7:AT7)</f>
        <v>30</v>
      </c>
      <c r="AX7" s="38"/>
      <c r="AY7" s="38"/>
      <c r="AZ7" s="38"/>
      <c r="BA7" s="38"/>
      <c r="BB7" s="38"/>
      <c r="BC7" s="38"/>
      <c r="BD7" s="36">
        <f>V7+AW7</f>
        <v>71</v>
      </c>
      <c r="BE7" s="36"/>
      <c r="BF7" s="31"/>
      <c r="BG7" s="31"/>
      <c r="BH7" s="31"/>
      <c r="BI7" s="31"/>
      <c r="BJ7" s="31"/>
    </row>
    <row r="8" spans="1:62" s="41" customFormat="1" ht="18.75" x14ac:dyDescent="0.25">
      <c r="A8" s="135"/>
      <c r="B8" s="135"/>
      <c r="C8" s="95" t="s">
        <v>168</v>
      </c>
      <c r="D8" s="152">
        <v>1</v>
      </c>
      <c r="E8" s="152">
        <v>1</v>
      </c>
      <c r="F8" s="152">
        <v>1</v>
      </c>
      <c r="G8" s="152">
        <v>1</v>
      </c>
      <c r="H8" s="152">
        <v>1</v>
      </c>
      <c r="I8" s="152">
        <v>2</v>
      </c>
      <c r="J8" s="152">
        <v>2</v>
      </c>
      <c r="K8" s="152">
        <v>2</v>
      </c>
      <c r="L8" s="152">
        <v>2</v>
      </c>
      <c r="M8" s="152">
        <v>2</v>
      </c>
      <c r="N8" s="152">
        <v>2</v>
      </c>
      <c r="O8" s="152">
        <v>2</v>
      </c>
      <c r="P8" s="152">
        <v>2</v>
      </c>
      <c r="Q8" s="161"/>
      <c r="R8" s="153"/>
      <c r="S8" s="153"/>
      <c r="T8" s="162"/>
      <c r="U8" s="154"/>
      <c r="V8" s="154"/>
      <c r="W8" s="152">
        <v>2</v>
      </c>
      <c r="X8" s="152">
        <v>2</v>
      </c>
      <c r="Y8" s="152">
        <v>2</v>
      </c>
      <c r="Z8" s="152">
        <v>2</v>
      </c>
      <c r="AA8" s="152">
        <v>2</v>
      </c>
      <c r="AB8" s="152">
        <v>2</v>
      </c>
      <c r="AC8" s="152">
        <v>2</v>
      </c>
      <c r="AD8" s="37"/>
      <c r="AE8" s="37"/>
      <c r="AF8" s="37"/>
      <c r="AG8" s="37"/>
      <c r="AH8" s="37"/>
      <c r="AI8" s="58"/>
      <c r="AJ8" s="58"/>
      <c r="AK8" s="166"/>
      <c r="AL8" s="167"/>
      <c r="AM8" s="167"/>
      <c r="AN8" s="168"/>
      <c r="AO8" s="146"/>
      <c r="AP8" s="147"/>
      <c r="AQ8" s="147"/>
      <c r="AR8" s="147"/>
      <c r="AS8" s="147"/>
      <c r="AT8" s="148"/>
      <c r="AU8" s="36"/>
      <c r="AV8" s="38"/>
      <c r="AW8" s="38"/>
      <c r="AX8" s="38"/>
      <c r="AY8" s="38"/>
      <c r="AZ8" s="38"/>
      <c r="BA8" s="38"/>
      <c r="BB8" s="38"/>
      <c r="BC8" s="38"/>
      <c r="BD8" s="36">
        <f t="shared" ref="BD8:BD17" si="1">V8+AW8</f>
        <v>0</v>
      </c>
      <c r="BE8" s="36"/>
      <c r="BF8" s="40"/>
      <c r="BG8" s="40"/>
      <c r="BH8" s="40"/>
      <c r="BI8" s="40"/>
      <c r="BJ8" s="40"/>
    </row>
    <row r="9" spans="1:62" s="41" customFormat="1" ht="20.25" customHeight="1" x14ac:dyDescent="0.25">
      <c r="A9" s="134" t="s">
        <v>179</v>
      </c>
      <c r="B9" s="134" t="s">
        <v>180</v>
      </c>
      <c r="C9" s="49" t="s">
        <v>10</v>
      </c>
      <c r="D9" s="37">
        <v>4</v>
      </c>
      <c r="E9" s="37">
        <v>4</v>
      </c>
      <c r="F9" s="37">
        <v>4</v>
      </c>
      <c r="G9" s="37">
        <v>4</v>
      </c>
      <c r="H9" s="37">
        <v>4</v>
      </c>
      <c r="I9" s="37">
        <v>4</v>
      </c>
      <c r="J9" s="37">
        <v>4</v>
      </c>
      <c r="K9" s="37">
        <v>4</v>
      </c>
      <c r="L9" s="37">
        <v>4</v>
      </c>
      <c r="M9" s="37">
        <v>4</v>
      </c>
      <c r="N9" s="37">
        <v>4</v>
      </c>
      <c r="O9" s="37">
        <v>4</v>
      </c>
      <c r="P9" s="37">
        <v>2</v>
      </c>
      <c r="Q9" s="96"/>
      <c r="R9" s="58"/>
      <c r="S9" s="58"/>
      <c r="T9" s="131" t="s">
        <v>14</v>
      </c>
      <c r="U9" s="38"/>
      <c r="V9" s="38">
        <f t="shared" si="0"/>
        <v>50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58"/>
      <c r="AJ9" s="58"/>
      <c r="AK9" s="169"/>
      <c r="AL9" s="170"/>
      <c r="AM9" s="170"/>
      <c r="AN9" s="171"/>
      <c r="AO9" s="149"/>
      <c r="AP9" s="150"/>
      <c r="AQ9" s="150"/>
      <c r="AR9" s="150"/>
      <c r="AS9" s="150"/>
      <c r="AT9" s="151"/>
      <c r="AU9" s="36"/>
      <c r="AV9" s="38"/>
      <c r="AW9" s="38">
        <f>SUM(W9:AT9)</f>
        <v>0</v>
      </c>
      <c r="AX9" s="38"/>
      <c r="AY9" s="38"/>
      <c r="AZ9" s="38"/>
      <c r="BA9" s="38"/>
      <c r="BB9" s="38"/>
      <c r="BC9" s="38"/>
      <c r="BD9" s="36">
        <f t="shared" si="1"/>
        <v>50</v>
      </c>
      <c r="BE9" s="36"/>
      <c r="BF9" s="40"/>
      <c r="BG9" s="40"/>
      <c r="BH9" s="40"/>
      <c r="BI9" s="40"/>
      <c r="BJ9" s="40"/>
    </row>
    <row r="10" spans="1:62" s="41" customFormat="1" ht="18.75" x14ac:dyDescent="0.25">
      <c r="A10" s="135"/>
      <c r="B10" s="135"/>
      <c r="C10" s="95" t="s">
        <v>181</v>
      </c>
      <c r="D10" s="152">
        <v>2</v>
      </c>
      <c r="E10" s="152">
        <v>2</v>
      </c>
      <c r="F10" s="152">
        <v>2</v>
      </c>
      <c r="G10" s="152">
        <v>2</v>
      </c>
      <c r="H10" s="152">
        <v>2</v>
      </c>
      <c r="I10" s="152">
        <v>2</v>
      </c>
      <c r="J10" s="152">
        <v>2</v>
      </c>
      <c r="K10" s="152">
        <v>2</v>
      </c>
      <c r="L10" s="152">
        <v>2</v>
      </c>
      <c r="M10" s="152">
        <v>2</v>
      </c>
      <c r="N10" s="152">
        <v>2</v>
      </c>
      <c r="O10" s="152">
        <v>2</v>
      </c>
      <c r="P10" s="152">
        <v>1</v>
      </c>
      <c r="Q10" s="96"/>
      <c r="R10" s="58"/>
      <c r="S10" s="58"/>
      <c r="T10" s="142"/>
      <c r="U10" s="38"/>
      <c r="V10" s="38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58"/>
      <c r="AJ10" s="58"/>
      <c r="AK10" s="58"/>
      <c r="AL10" s="58"/>
      <c r="AM10" s="58"/>
      <c r="AN10" s="58"/>
      <c r="AO10" s="84"/>
      <c r="AP10" s="85"/>
      <c r="AQ10" s="85"/>
      <c r="AR10" s="84"/>
      <c r="AS10" s="84"/>
      <c r="AT10" s="88"/>
      <c r="AU10" s="36"/>
      <c r="AV10" s="38"/>
      <c r="AW10" s="38">
        <f>SUM(W10:AV10)</f>
        <v>0</v>
      </c>
      <c r="AX10" s="38"/>
      <c r="AY10" s="38"/>
      <c r="AZ10" s="38"/>
      <c r="BA10" s="38"/>
      <c r="BB10" s="38"/>
      <c r="BC10" s="38"/>
      <c r="BD10" s="36">
        <f t="shared" si="1"/>
        <v>0</v>
      </c>
      <c r="BE10" s="36"/>
      <c r="BF10" s="40"/>
      <c r="BG10" s="40"/>
      <c r="BH10" s="40"/>
      <c r="BI10" s="40"/>
      <c r="BJ10" s="40"/>
    </row>
    <row r="11" spans="1:62" s="41" customFormat="1" ht="40.5" customHeight="1" x14ac:dyDescent="0.25">
      <c r="A11" s="134" t="s">
        <v>182</v>
      </c>
      <c r="B11" s="134" t="s">
        <v>183</v>
      </c>
      <c r="C11" s="49" t="s">
        <v>10</v>
      </c>
      <c r="D11" s="37"/>
      <c r="E11" s="37"/>
      <c r="F11" s="37"/>
      <c r="G11" s="37"/>
      <c r="H11" s="37"/>
      <c r="I11" s="37">
        <v>1</v>
      </c>
      <c r="J11" s="37">
        <v>2</v>
      </c>
      <c r="K11" s="37">
        <v>2</v>
      </c>
      <c r="L11" s="37">
        <v>2</v>
      </c>
      <c r="M11" s="37">
        <v>2</v>
      </c>
      <c r="N11" s="37">
        <v>2</v>
      </c>
      <c r="O11" s="37">
        <v>2</v>
      </c>
      <c r="P11" s="37">
        <v>2</v>
      </c>
      <c r="Q11" s="96">
        <v>6</v>
      </c>
      <c r="R11" s="58"/>
      <c r="S11" s="58"/>
      <c r="T11" s="37"/>
      <c r="U11" s="38"/>
      <c r="V11" s="38">
        <f t="shared" si="0"/>
        <v>21</v>
      </c>
      <c r="W11" s="37">
        <v>4</v>
      </c>
      <c r="X11" s="37">
        <v>4</v>
      </c>
      <c r="Y11" s="37">
        <v>2</v>
      </c>
      <c r="Z11" s="37">
        <v>2</v>
      </c>
      <c r="AA11" s="37">
        <v>2</v>
      </c>
      <c r="AB11" s="37">
        <v>2</v>
      </c>
      <c r="AC11" s="37">
        <v>2</v>
      </c>
      <c r="AD11" s="37">
        <v>4</v>
      </c>
      <c r="AE11" s="37">
        <v>4</v>
      </c>
      <c r="AF11" s="37">
        <v>4</v>
      </c>
      <c r="AG11" s="37">
        <v>2</v>
      </c>
      <c r="AH11" s="37"/>
      <c r="AI11" s="58"/>
      <c r="AJ11" s="58"/>
      <c r="AK11" s="58"/>
      <c r="AL11" s="58"/>
      <c r="AM11" s="58"/>
      <c r="AN11" s="58"/>
      <c r="AO11" s="84"/>
      <c r="AP11" s="85"/>
      <c r="AQ11" s="85"/>
      <c r="AR11" s="84"/>
      <c r="AS11" s="84"/>
      <c r="AT11" s="89"/>
      <c r="AU11" s="36"/>
      <c r="AV11" s="38" t="s">
        <v>177</v>
      </c>
      <c r="AW11" s="38">
        <f>SUM(W11:AT11)</f>
        <v>32</v>
      </c>
      <c r="AX11" s="38"/>
      <c r="AY11" s="38"/>
      <c r="AZ11" s="38"/>
      <c r="BA11" s="38"/>
      <c r="BB11" s="38"/>
      <c r="BC11" s="38"/>
      <c r="BD11" s="36">
        <f t="shared" si="1"/>
        <v>53</v>
      </c>
      <c r="BE11" s="36"/>
      <c r="BF11" s="40"/>
      <c r="BG11" s="40"/>
      <c r="BH11" s="40"/>
      <c r="BI11" s="40"/>
      <c r="BJ11" s="40"/>
    </row>
    <row r="12" spans="1:62" s="41" customFormat="1" ht="39.75" customHeight="1" x14ac:dyDescent="0.25">
      <c r="A12" s="135"/>
      <c r="B12" s="135"/>
      <c r="C12" s="95" t="s">
        <v>211</v>
      </c>
      <c r="D12" s="37"/>
      <c r="E12" s="37"/>
      <c r="F12" s="37"/>
      <c r="G12" s="37"/>
      <c r="H12" s="37"/>
      <c r="I12" s="152">
        <v>1</v>
      </c>
      <c r="J12" s="152">
        <v>1</v>
      </c>
      <c r="K12" s="152">
        <v>1</v>
      </c>
      <c r="L12" s="152">
        <v>1</v>
      </c>
      <c r="M12" s="152">
        <v>1</v>
      </c>
      <c r="N12" s="152">
        <v>1</v>
      </c>
      <c r="O12" s="152">
        <v>1</v>
      </c>
      <c r="P12" s="152">
        <v>1</v>
      </c>
      <c r="Q12" s="161">
        <v>2</v>
      </c>
      <c r="R12" s="153"/>
      <c r="S12" s="153"/>
      <c r="T12" s="156"/>
      <c r="U12" s="154"/>
      <c r="V12" s="154"/>
      <c r="W12" s="152">
        <v>3</v>
      </c>
      <c r="X12" s="152">
        <v>2</v>
      </c>
      <c r="Y12" s="152">
        <v>1</v>
      </c>
      <c r="Z12" s="152">
        <v>1</v>
      </c>
      <c r="AA12" s="152">
        <v>1</v>
      </c>
      <c r="AB12" s="152">
        <v>1</v>
      </c>
      <c r="AC12" s="152">
        <v>1</v>
      </c>
      <c r="AD12" s="152">
        <v>2</v>
      </c>
      <c r="AE12" s="152">
        <v>2</v>
      </c>
      <c r="AF12" s="152">
        <v>2</v>
      </c>
      <c r="AG12" s="152">
        <v>1</v>
      </c>
      <c r="AH12" s="37"/>
      <c r="AI12" s="58"/>
      <c r="AJ12" s="58"/>
      <c r="AK12" s="55"/>
      <c r="AL12" s="55"/>
      <c r="AM12" s="58"/>
      <c r="AN12" s="58"/>
      <c r="AO12" s="84"/>
      <c r="AP12" s="85"/>
      <c r="AQ12" s="85"/>
      <c r="AR12" s="84"/>
      <c r="AS12" s="84"/>
      <c r="AT12" s="87"/>
      <c r="AU12" s="36"/>
      <c r="AV12" s="38"/>
      <c r="AW12" s="38"/>
      <c r="AX12" s="38"/>
      <c r="AY12" s="38"/>
      <c r="AZ12" s="38"/>
      <c r="BA12" s="38"/>
      <c r="BB12" s="38"/>
      <c r="BC12" s="38"/>
      <c r="BD12" s="36">
        <f t="shared" si="1"/>
        <v>0</v>
      </c>
      <c r="BE12" s="36"/>
      <c r="BF12" s="40"/>
      <c r="BG12" s="40"/>
      <c r="BH12" s="40"/>
      <c r="BI12" s="40"/>
      <c r="BJ12" s="40"/>
    </row>
    <row r="13" spans="1:62" s="41" customFormat="1" ht="27.75" customHeight="1" x14ac:dyDescent="0.25">
      <c r="A13" s="134" t="s">
        <v>194</v>
      </c>
      <c r="B13" s="134" t="s">
        <v>195</v>
      </c>
      <c r="C13" s="49" t="s">
        <v>10</v>
      </c>
      <c r="D13" s="37">
        <v>4</v>
      </c>
      <c r="E13" s="37">
        <v>4</v>
      </c>
      <c r="F13" s="37">
        <v>4</v>
      </c>
      <c r="G13" s="37">
        <v>4</v>
      </c>
      <c r="H13" s="37">
        <v>4</v>
      </c>
      <c r="I13" s="37">
        <v>4</v>
      </c>
      <c r="J13" s="37">
        <v>4</v>
      </c>
      <c r="K13" s="37">
        <v>4</v>
      </c>
      <c r="L13" s="37">
        <v>4</v>
      </c>
      <c r="M13" s="37">
        <v>4</v>
      </c>
      <c r="N13" s="37">
        <v>4</v>
      </c>
      <c r="O13" s="37">
        <v>4</v>
      </c>
      <c r="P13" s="37">
        <v>2</v>
      </c>
      <c r="Q13" s="96"/>
      <c r="R13" s="58"/>
      <c r="S13" s="58"/>
      <c r="T13" s="37"/>
      <c r="U13" s="38" t="s">
        <v>177</v>
      </c>
      <c r="V13" s="38">
        <f t="shared" ref="V13" si="2">SUM(D13:U13)</f>
        <v>50</v>
      </c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58"/>
      <c r="AJ13" s="58"/>
      <c r="AK13" s="55"/>
      <c r="AL13" s="55"/>
      <c r="AM13" s="58"/>
      <c r="AN13" s="58"/>
      <c r="AO13" s="84"/>
      <c r="AP13" s="85"/>
      <c r="AQ13" s="85"/>
      <c r="AR13" s="84"/>
      <c r="AS13" s="84"/>
      <c r="AT13" s="87"/>
      <c r="AU13" s="36"/>
      <c r="AV13" s="38"/>
      <c r="AW13" s="38"/>
      <c r="AX13" s="38"/>
      <c r="AY13" s="38"/>
      <c r="AZ13" s="38"/>
      <c r="BA13" s="38"/>
      <c r="BB13" s="38"/>
      <c r="BC13" s="38"/>
      <c r="BD13" s="36">
        <v>50</v>
      </c>
      <c r="BE13" s="36"/>
      <c r="BF13" s="40"/>
      <c r="BG13" s="40"/>
      <c r="BH13" s="40"/>
      <c r="BI13" s="40"/>
      <c r="BJ13" s="40"/>
    </row>
    <row r="14" spans="1:62" s="41" customFormat="1" ht="49.5" customHeight="1" x14ac:dyDescent="0.25">
      <c r="A14" s="135"/>
      <c r="B14" s="135"/>
      <c r="C14" s="95" t="s">
        <v>181</v>
      </c>
      <c r="D14" s="152">
        <v>2</v>
      </c>
      <c r="E14" s="152">
        <v>2</v>
      </c>
      <c r="F14" s="152">
        <v>2</v>
      </c>
      <c r="G14" s="152">
        <v>2</v>
      </c>
      <c r="H14" s="152">
        <v>2</v>
      </c>
      <c r="I14" s="152">
        <v>2</v>
      </c>
      <c r="J14" s="152">
        <v>2</v>
      </c>
      <c r="K14" s="152">
        <v>2</v>
      </c>
      <c r="L14" s="152">
        <v>2</v>
      </c>
      <c r="M14" s="152">
        <v>2</v>
      </c>
      <c r="N14" s="152">
        <v>2</v>
      </c>
      <c r="O14" s="152">
        <v>2</v>
      </c>
      <c r="P14" s="152">
        <v>1</v>
      </c>
      <c r="Q14" s="96"/>
      <c r="R14" s="58"/>
      <c r="S14" s="58"/>
      <c r="T14" s="39"/>
      <c r="U14" s="38"/>
      <c r="V14" s="38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58"/>
      <c r="AJ14" s="58"/>
      <c r="AK14" s="55"/>
      <c r="AL14" s="55"/>
      <c r="AM14" s="58"/>
      <c r="AN14" s="58"/>
      <c r="AO14" s="84"/>
      <c r="AP14" s="85"/>
      <c r="AQ14" s="85"/>
      <c r="AR14" s="84"/>
      <c r="AS14" s="84"/>
      <c r="AT14" s="87"/>
      <c r="AU14" s="36"/>
      <c r="AV14" s="38"/>
      <c r="AW14" s="38"/>
      <c r="AX14" s="38"/>
      <c r="AY14" s="38"/>
      <c r="AZ14" s="38"/>
      <c r="BA14" s="38"/>
      <c r="BB14" s="38"/>
      <c r="BC14" s="38"/>
      <c r="BD14" s="36"/>
      <c r="BE14" s="36"/>
      <c r="BF14" s="40"/>
      <c r="BG14" s="40"/>
      <c r="BH14" s="40"/>
      <c r="BI14" s="40"/>
      <c r="BJ14" s="40"/>
    </row>
    <row r="15" spans="1:62" s="41" customFormat="1" ht="28.5" customHeight="1" x14ac:dyDescent="0.25">
      <c r="A15" s="134" t="s">
        <v>197</v>
      </c>
      <c r="B15" s="134" t="s">
        <v>198</v>
      </c>
      <c r="C15" s="69" t="s">
        <v>10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96"/>
      <c r="R15" s="58"/>
      <c r="S15" s="58"/>
      <c r="T15" s="37"/>
      <c r="U15" s="38"/>
      <c r="V15" s="38"/>
      <c r="W15" s="37">
        <v>6</v>
      </c>
      <c r="X15" s="37">
        <v>6</v>
      </c>
      <c r="Y15" s="37">
        <v>6</v>
      </c>
      <c r="Z15" s="37">
        <v>6</v>
      </c>
      <c r="AA15" s="37">
        <v>6</v>
      </c>
      <c r="AB15" s="37">
        <v>6</v>
      </c>
      <c r="AC15" s="37">
        <v>6</v>
      </c>
      <c r="AD15" s="37">
        <v>6</v>
      </c>
      <c r="AE15" s="37">
        <v>6</v>
      </c>
      <c r="AF15" s="37">
        <v>6</v>
      </c>
      <c r="AG15" s="37"/>
      <c r="AH15" s="37"/>
      <c r="AI15" s="58"/>
      <c r="AJ15" s="58"/>
      <c r="AK15" s="55"/>
      <c r="AL15" s="55"/>
      <c r="AM15" s="58"/>
      <c r="AN15" s="58"/>
      <c r="AO15" s="84"/>
      <c r="AP15" s="85"/>
      <c r="AQ15" s="85"/>
      <c r="AR15" s="84"/>
      <c r="AS15" s="84"/>
      <c r="AT15" s="87"/>
      <c r="AU15" s="36"/>
      <c r="AV15" s="38" t="s">
        <v>177</v>
      </c>
      <c r="AW15" s="38">
        <f>SUM(W15:AV15)</f>
        <v>60</v>
      </c>
      <c r="AX15" s="38"/>
      <c r="AY15" s="38"/>
      <c r="AZ15" s="38"/>
      <c r="BA15" s="38"/>
      <c r="BB15" s="38"/>
      <c r="BC15" s="38"/>
      <c r="BD15" s="36">
        <v>60</v>
      </c>
      <c r="BE15" s="36"/>
      <c r="BF15" s="40"/>
      <c r="BG15" s="40"/>
      <c r="BH15" s="40"/>
      <c r="BI15" s="40"/>
      <c r="BJ15" s="40"/>
    </row>
    <row r="16" spans="1:62" s="41" customFormat="1" ht="49.5" customHeight="1" x14ac:dyDescent="0.25">
      <c r="A16" s="135"/>
      <c r="B16" s="135"/>
      <c r="C16" s="95" t="s">
        <v>196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96"/>
      <c r="R16" s="58"/>
      <c r="S16" s="58"/>
      <c r="T16" s="39"/>
      <c r="U16" s="38"/>
      <c r="V16" s="38"/>
      <c r="W16" s="152">
        <v>3</v>
      </c>
      <c r="X16" s="152">
        <v>3</v>
      </c>
      <c r="Y16" s="152">
        <v>3</v>
      </c>
      <c r="Z16" s="152">
        <v>3</v>
      </c>
      <c r="AA16" s="152">
        <v>3</v>
      </c>
      <c r="AB16" s="152">
        <v>3</v>
      </c>
      <c r="AC16" s="152">
        <v>3</v>
      </c>
      <c r="AD16" s="152">
        <v>3</v>
      </c>
      <c r="AE16" s="152">
        <v>3</v>
      </c>
      <c r="AF16" s="152">
        <v>3</v>
      </c>
      <c r="AG16" s="37"/>
      <c r="AH16" s="37"/>
      <c r="AI16" s="58"/>
      <c r="AJ16" s="58"/>
      <c r="AK16" s="55"/>
      <c r="AL16" s="55"/>
      <c r="AM16" s="58"/>
      <c r="AN16" s="58"/>
      <c r="AO16" s="84"/>
      <c r="AP16" s="85"/>
      <c r="AQ16" s="85"/>
      <c r="AR16" s="84"/>
      <c r="AS16" s="84"/>
      <c r="AT16" s="87"/>
      <c r="AU16" s="36"/>
      <c r="AV16" s="38"/>
      <c r="AW16" s="38"/>
      <c r="AX16" s="38"/>
      <c r="AY16" s="38"/>
      <c r="AZ16" s="38"/>
      <c r="BA16" s="38"/>
      <c r="BB16" s="38"/>
      <c r="BC16" s="38"/>
      <c r="BD16" s="36"/>
      <c r="BE16" s="36"/>
      <c r="BF16" s="40"/>
      <c r="BG16" s="40"/>
      <c r="BH16" s="40"/>
      <c r="BI16" s="40"/>
      <c r="BJ16" s="40"/>
    </row>
    <row r="17" spans="1:62" s="41" customFormat="1" ht="18.75" x14ac:dyDescent="0.25">
      <c r="A17" s="138" t="s">
        <v>167</v>
      </c>
      <c r="B17" s="138" t="s">
        <v>136</v>
      </c>
      <c r="C17" s="69" t="s">
        <v>10</v>
      </c>
      <c r="D17" s="37">
        <v>4</v>
      </c>
      <c r="E17" s="37">
        <v>4</v>
      </c>
      <c r="F17" s="37">
        <v>3</v>
      </c>
      <c r="G17" s="37">
        <v>2</v>
      </c>
      <c r="H17" s="37">
        <v>2</v>
      </c>
      <c r="I17" s="37">
        <v>2</v>
      </c>
      <c r="J17" s="37">
        <v>2</v>
      </c>
      <c r="K17" s="37">
        <v>2</v>
      </c>
      <c r="L17" s="37">
        <v>2</v>
      </c>
      <c r="M17" s="37">
        <v>2</v>
      </c>
      <c r="N17" s="37">
        <v>2</v>
      </c>
      <c r="O17" s="37">
        <v>2</v>
      </c>
      <c r="P17" s="37">
        <v>2</v>
      </c>
      <c r="Q17" s="96">
        <v>2</v>
      </c>
      <c r="R17" s="58"/>
      <c r="S17" s="58"/>
      <c r="T17" s="37"/>
      <c r="U17" s="38" t="s">
        <v>177</v>
      </c>
      <c r="V17" s="38">
        <f t="shared" si="0"/>
        <v>33</v>
      </c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55"/>
      <c r="AJ17" s="55"/>
      <c r="AK17" s="55"/>
      <c r="AL17" s="55"/>
      <c r="AM17" s="55"/>
      <c r="AN17" s="55"/>
      <c r="AO17" s="87"/>
      <c r="AP17" s="90"/>
      <c r="AQ17" s="90"/>
      <c r="AR17" s="87"/>
      <c r="AS17" s="97"/>
      <c r="AT17" s="87"/>
      <c r="AU17" s="36"/>
      <c r="AV17" s="38"/>
      <c r="AW17" s="38">
        <f t="shared" ref="AW17:AW26" si="3">SUM(W17:AV17)</f>
        <v>0</v>
      </c>
      <c r="AX17" s="38"/>
      <c r="AY17" s="38"/>
      <c r="AZ17" s="38"/>
      <c r="BA17" s="38"/>
      <c r="BB17" s="38"/>
      <c r="BC17" s="38"/>
      <c r="BD17" s="36">
        <f t="shared" si="1"/>
        <v>33</v>
      </c>
      <c r="BE17" s="36"/>
      <c r="BF17" s="40"/>
      <c r="BG17" s="40"/>
      <c r="BH17" s="40"/>
      <c r="BI17" s="40"/>
      <c r="BJ17" s="40"/>
    </row>
    <row r="18" spans="1:62" s="41" customFormat="1" ht="18.75" x14ac:dyDescent="0.25">
      <c r="A18" s="139"/>
      <c r="B18" s="139"/>
      <c r="C18" s="95" t="s">
        <v>212</v>
      </c>
      <c r="D18" s="152">
        <v>2</v>
      </c>
      <c r="E18" s="152">
        <v>2</v>
      </c>
      <c r="F18" s="152">
        <v>2</v>
      </c>
      <c r="G18" s="152">
        <v>1</v>
      </c>
      <c r="H18" s="152">
        <v>1</v>
      </c>
      <c r="I18" s="152">
        <v>1</v>
      </c>
      <c r="J18" s="152">
        <v>1</v>
      </c>
      <c r="K18" s="152">
        <v>1</v>
      </c>
      <c r="L18" s="152">
        <v>1</v>
      </c>
      <c r="M18" s="152">
        <v>1</v>
      </c>
      <c r="N18" s="152">
        <v>1</v>
      </c>
      <c r="O18" s="152">
        <v>1</v>
      </c>
      <c r="P18" s="152">
        <v>1</v>
      </c>
      <c r="Q18" s="161">
        <v>1</v>
      </c>
      <c r="R18" s="58"/>
      <c r="S18" s="58"/>
      <c r="T18" s="39"/>
      <c r="U18" s="38"/>
      <c r="V18" s="3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100"/>
      <c r="AJ18" s="100"/>
      <c r="AK18" s="100"/>
      <c r="AL18" s="100"/>
      <c r="AM18" s="100"/>
      <c r="AN18" s="100"/>
      <c r="AO18" s="101"/>
      <c r="AP18" s="101"/>
      <c r="AQ18" s="101"/>
      <c r="AR18" s="101"/>
      <c r="AS18" s="101"/>
      <c r="AT18" s="101"/>
      <c r="AU18" s="98"/>
      <c r="AV18" s="99"/>
      <c r="AW18" s="99"/>
      <c r="AX18" s="38"/>
      <c r="AY18" s="38"/>
      <c r="AZ18" s="38"/>
      <c r="BA18" s="38"/>
      <c r="BB18" s="38"/>
      <c r="BC18" s="38"/>
      <c r="BD18" s="36"/>
      <c r="BE18" s="36"/>
      <c r="BF18" s="40"/>
      <c r="BG18" s="40"/>
      <c r="BH18" s="40"/>
      <c r="BI18" s="40"/>
      <c r="BJ18" s="40"/>
    </row>
    <row r="19" spans="1:62" s="41" customFormat="1" ht="26.25" customHeight="1" x14ac:dyDescent="0.25">
      <c r="A19" s="134" t="s">
        <v>185</v>
      </c>
      <c r="B19" s="134" t="s">
        <v>187</v>
      </c>
      <c r="C19" s="49" t="s">
        <v>10</v>
      </c>
      <c r="D19" s="37">
        <v>8</v>
      </c>
      <c r="E19" s="37">
        <v>8</v>
      </c>
      <c r="F19" s="37">
        <v>8</v>
      </c>
      <c r="G19" s="37">
        <v>8</v>
      </c>
      <c r="H19" s="37">
        <v>8</v>
      </c>
      <c r="I19" s="37">
        <v>8</v>
      </c>
      <c r="J19" s="37">
        <v>8</v>
      </c>
      <c r="K19" s="37">
        <v>8</v>
      </c>
      <c r="L19" s="37">
        <v>8</v>
      </c>
      <c r="M19" s="37">
        <v>8</v>
      </c>
      <c r="N19" s="37">
        <v>8</v>
      </c>
      <c r="O19" s="37">
        <v>8</v>
      </c>
      <c r="P19" s="37">
        <v>8</v>
      </c>
      <c r="Q19" s="96">
        <v>8</v>
      </c>
      <c r="R19" s="58"/>
      <c r="S19" s="58"/>
      <c r="T19" s="132" t="s">
        <v>14</v>
      </c>
      <c r="U19" s="38"/>
      <c r="V19" s="38">
        <f t="shared" ref="V19" si="4">SUM(D19:U19)</f>
        <v>112</v>
      </c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55"/>
      <c r="AJ19" s="55"/>
      <c r="AK19" s="55"/>
      <c r="AL19" s="55"/>
      <c r="AM19" s="55"/>
      <c r="AN19" s="55"/>
      <c r="AO19" s="87"/>
      <c r="AP19" s="90"/>
      <c r="AQ19" s="90"/>
      <c r="AR19" s="87"/>
      <c r="AS19" s="87"/>
      <c r="AT19" s="87"/>
      <c r="AU19" s="36"/>
      <c r="AV19" s="38"/>
      <c r="AW19" s="38">
        <f>SUM(W19:AV19)</f>
        <v>0</v>
      </c>
      <c r="AX19" s="38"/>
      <c r="AY19" s="38"/>
      <c r="AZ19" s="38"/>
      <c r="BA19" s="38"/>
      <c r="BB19" s="38"/>
      <c r="BC19" s="38"/>
      <c r="BD19" s="36">
        <v>112</v>
      </c>
      <c r="BE19" s="36"/>
      <c r="BF19" s="40"/>
      <c r="BG19" s="40"/>
      <c r="BH19" s="40"/>
      <c r="BI19" s="40"/>
      <c r="BJ19" s="40"/>
    </row>
    <row r="20" spans="1:62" s="41" customFormat="1" ht="31.5" customHeight="1" x14ac:dyDescent="0.25">
      <c r="A20" s="135"/>
      <c r="B20" s="135"/>
      <c r="C20" s="95" t="s">
        <v>186</v>
      </c>
      <c r="D20" s="152">
        <v>4</v>
      </c>
      <c r="E20" s="152">
        <v>4</v>
      </c>
      <c r="F20" s="152">
        <v>4</v>
      </c>
      <c r="G20" s="152">
        <v>4</v>
      </c>
      <c r="H20" s="152">
        <v>4</v>
      </c>
      <c r="I20" s="152">
        <v>4</v>
      </c>
      <c r="J20" s="152">
        <v>4</v>
      </c>
      <c r="K20" s="152">
        <v>4</v>
      </c>
      <c r="L20" s="152">
        <v>4</v>
      </c>
      <c r="M20" s="152">
        <v>4</v>
      </c>
      <c r="N20" s="152">
        <v>4</v>
      </c>
      <c r="O20" s="152">
        <v>4</v>
      </c>
      <c r="P20" s="152">
        <v>4</v>
      </c>
      <c r="Q20" s="161">
        <v>4</v>
      </c>
      <c r="R20" s="58"/>
      <c r="S20" s="58"/>
      <c r="T20" s="133"/>
      <c r="U20" s="38"/>
      <c r="V20" s="38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55"/>
      <c r="AJ20" s="55"/>
      <c r="AK20" s="55"/>
      <c r="AL20" s="55"/>
      <c r="AM20" s="55"/>
      <c r="AN20" s="55"/>
      <c r="AO20" s="87"/>
      <c r="AP20" s="90"/>
      <c r="AQ20" s="90"/>
      <c r="AR20" s="87"/>
      <c r="AS20" s="87"/>
      <c r="AT20" s="87"/>
      <c r="AU20" s="36"/>
      <c r="AV20" s="38"/>
      <c r="AW20" s="38">
        <f>SUM(W20:AV20)</f>
        <v>0</v>
      </c>
      <c r="AX20" s="38"/>
      <c r="AY20" s="38"/>
      <c r="AZ20" s="38"/>
      <c r="BA20" s="38"/>
      <c r="BB20" s="38"/>
      <c r="BC20" s="38"/>
      <c r="BD20" s="36"/>
      <c r="BE20" s="36"/>
      <c r="BF20" s="40"/>
      <c r="BG20" s="40"/>
      <c r="BH20" s="40"/>
      <c r="BI20" s="40"/>
      <c r="BJ20" s="40"/>
    </row>
    <row r="21" spans="1:62" s="41" customFormat="1" ht="18.75" x14ac:dyDescent="0.25">
      <c r="A21" s="138" t="s">
        <v>188</v>
      </c>
      <c r="B21" s="138" t="s">
        <v>189</v>
      </c>
      <c r="C21" s="49" t="s">
        <v>10</v>
      </c>
      <c r="D21" s="37">
        <v>8</v>
      </c>
      <c r="E21" s="37">
        <v>8</v>
      </c>
      <c r="F21" s="37">
        <v>8</v>
      </c>
      <c r="G21" s="37">
        <v>8</v>
      </c>
      <c r="H21" s="37">
        <v>8</v>
      </c>
      <c r="I21" s="37">
        <v>8</v>
      </c>
      <c r="J21" s="37">
        <v>8</v>
      </c>
      <c r="K21" s="37">
        <v>8</v>
      </c>
      <c r="L21" s="37">
        <v>8</v>
      </c>
      <c r="M21" s="37">
        <v>8</v>
      </c>
      <c r="N21" s="37">
        <v>8</v>
      </c>
      <c r="O21" s="37">
        <v>8</v>
      </c>
      <c r="P21" s="37">
        <v>8</v>
      </c>
      <c r="Q21" s="96">
        <v>8</v>
      </c>
      <c r="R21" s="58"/>
      <c r="S21" s="58"/>
      <c r="T21" s="59"/>
      <c r="U21" s="38" t="s">
        <v>177</v>
      </c>
      <c r="V21" s="38">
        <f t="shared" si="0"/>
        <v>112</v>
      </c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58"/>
      <c r="AJ21" s="58"/>
      <c r="AK21" s="58"/>
      <c r="AL21" s="58"/>
      <c r="AM21" s="65"/>
      <c r="AN21" s="65"/>
      <c r="AO21" s="85"/>
      <c r="AP21" s="85"/>
      <c r="AQ21" s="85"/>
      <c r="AR21" s="85"/>
      <c r="AS21" s="91"/>
      <c r="AT21" s="89"/>
      <c r="AU21" s="62"/>
      <c r="AV21" s="38"/>
      <c r="AW21" s="38">
        <f>SUM(W21:AV21)</f>
        <v>0</v>
      </c>
      <c r="AX21" s="60"/>
      <c r="AY21" s="60"/>
      <c r="AZ21" s="60"/>
      <c r="BA21" s="60"/>
      <c r="BB21" s="60"/>
      <c r="BC21" s="60"/>
      <c r="BD21" s="62">
        <v>112</v>
      </c>
      <c r="BE21" s="62"/>
      <c r="BF21" s="40"/>
      <c r="BG21" s="40"/>
      <c r="BH21" s="40"/>
      <c r="BI21" s="40"/>
      <c r="BJ21" s="40"/>
    </row>
    <row r="22" spans="1:62" s="41" customFormat="1" ht="18.75" x14ac:dyDescent="0.25">
      <c r="A22" s="139"/>
      <c r="B22" s="139"/>
      <c r="C22" s="95" t="s">
        <v>186</v>
      </c>
      <c r="D22" s="152">
        <v>4</v>
      </c>
      <c r="E22" s="152">
        <v>4</v>
      </c>
      <c r="F22" s="152">
        <v>4</v>
      </c>
      <c r="G22" s="152">
        <v>4</v>
      </c>
      <c r="H22" s="152">
        <v>4</v>
      </c>
      <c r="I22" s="152">
        <v>4</v>
      </c>
      <c r="J22" s="152">
        <v>4</v>
      </c>
      <c r="K22" s="152">
        <v>4</v>
      </c>
      <c r="L22" s="152">
        <v>4</v>
      </c>
      <c r="M22" s="152">
        <v>4</v>
      </c>
      <c r="N22" s="152">
        <v>4</v>
      </c>
      <c r="O22" s="152">
        <v>4</v>
      </c>
      <c r="P22" s="152">
        <v>4</v>
      </c>
      <c r="Q22" s="161">
        <v>4</v>
      </c>
      <c r="R22" s="58"/>
      <c r="S22" s="58"/>
      <c r="T22" s="45"/>
      <c r="U22" s="38"/>
      <c r="V22" s="38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55"/>
      <c r="AJ22" s="55"/>
      <c r="AK22" s="55"/>
      <c r="AL22" s="55"/>
      <c r="AM22" s="55"/>
      <c r="AN22" s="55"/>
      <c r="AO22" s="87"/>
      <c r="AP22" s="90"/>
      <c r="AQ22" s="90"/>
      <c r="AR22" s="87"/>
      <c r="AS22" s="87"/>
      <c r="AT22" s="86"/>
      <c r="AU22" s="36"/>
      <c r="AV22" s="38"/>
      <c r="AW22" s="38"/>
      <c r="AX22" s="38"/>
      <c r="AY22" s="38"/>
      <c r="AZ22" s="38"/>
      <c r="BA22" s="38"/>
      <c r="BB22" s="38"/>
      <c r="BC22" s="38"/>
      <c r="BD22" s="36"/>
      <c r="BE22" s="36"/>
      <c r="BF22" s="40"/>
      <c r="BG22" s="40"/>
      <c r="BH22" s="40"/>
      <c r="BI22" s="40"/>
      <c r="BJ22" s="40"/>
    </row>
    <row r="23" spans="1:62" s="41" customFormat="1" ht="17.25" customHeight="1" x14ac:dyDescent="0.25">
      <c r="A23" s="134" t="s">
        <v>190</v>
      </c>
      <c r="B23" s="134" t="s">
        <v>191</v>
      </c>
      <c r="C23" s="49" t="s">
        <v>10</v>
      </c>
      <c r="D23" s="37">
        <v>6</v>
      </c>
      <c r="E23" s="37">
        <v>6</v>
      </c>
      <c r="F23" s="37">
        <v>7</v>
      </c>
      <c r="G23" s="37">
        <v>8</v>
      </c>
      <c r="H23" s="37">
        <v>8</v>
      </c>
      <c r="I23" s="37">
        <v>6</v>
      </c>
      <c r="J23" s="37">
        <v>4</v>
      </c>
      <c r="K23" s="37">
        <v>4</v>
      </c>
      <c r="L23" s="37">
        <v>4</v>
      </c>
      <c r="M23" s="37">
        <v>4</v>
      </c>
      <c r="N23" s="37">
        <v>4</v>
      </c>
      <c r="O23" s="37">
        <v>4</v>
      </c>
      <c r="P23" s="37">
        <v>8</v>
      </c>
      <c r="Q23" s="96">
        <v>12</v>
      </c>
      <c r="R23" s="58"/>
      <c r="S23" s="58"/>
      <c r="T23" s="45"/>
      <c r="U23" s="38"/>
      <c r="V23" s="38">
        <f t="shared" si="0"/>
        <v>85</v>
      </c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55"/>
      <c r="AJ23" s="55"/>
      <c r="AK23" s="55"/>
      <c r="AL23" s="55"/>
      <c r="AM23" s="55"/>
      <c r="AN23" s="55"/>
      <c r="AO23" s="87"/>
      <c r="AP23" s="90"/>
      <c r="AQ23" s="90"/>
      <c r="AR23" s="87"/>
      <c r="AS23" s="87"/>
      <c r="AT23" s="86"/>
      <c r="AU23" s="36"/>
      <c r="AV23" s="38"/>
      <c r="AW23" s="38">
        <f>SUM(W23:AV23)</f>
        <v>0</v>
      </c>
      <c r="AX23" s="38"/>
      <c r="AY23" s="38"/>
      <c r="AZ23" s="38"/>
      <c r="BA23" s="38"/>
      <c r="BB23" s="38"/>
      <c r="BC23" s="38"/>
      <c r="BD23" s="36">
        <v>85</v>
      </c>
      <c r="BE23" s="36"/>
      <c r="BF23" s="40"/>
      <c r="BG23" s="40"/>
      <c r="BH23" s="40"/>
      <c r="BI23" s="40"/>
      <c r="BJ23" s="40"/>
    </row>
    <row r="24" spans="1:62" s="41" customFormat="1" ht="18.75" x14ac:dyDescent="0.25">
      <c r="A24" s="135"/>
      <c r="B24" s="135"/>
      <c r="C24" s="95" t="s">
        <v>213</v>
      </c>
      <c r="D24" s="152">
        <v>3</v>
      </c>
      <c r="E24" s="152">
        <v>3</v>
      </c>
      <c r="F24" s="152">
        <v>4</v>
      </c>
      <c r="G24" s="152">
        <v>4</v>
      </c>
      <c r="H24" s="152">
        <v>4</v>
      </c>
      <c r="I24" s="152">
        <v>3</v>
      </c>
      <c r="J24" s="152">
        <v>2</v>
      </c>
      <c r="K24" s="152">
        <v>2</v>
      </c>
      <c r="L24" s="152">
        <v>2</v>
      </c>
      <c r="M24" s="152">
        <v>2</v>
      </c>
      <c r="N24" s="152">
        <v>2</v>
      </c>
      <c r="O24" s="152">
        <v>2</v>
      </c>
      <c r="P24" s="152">
        <v>4</v>
      </c>
      <c r="Q24" s="161">
        <v>6</v>
      </c>
      <c r="R24" s="58"/>
      <c r="S24" s="58"/>
      <c r="T24" s="45"/>
      <c r="U24" s="38"/>
      <c r="V24" s="38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55"/>
      <c r="AJ24" s="55"/>
      <c r="AK24" s="55"/>
      <c r="AL24" s="55"/>
      <c r="AM24" s="55"/>
      <c r="AN24" s="55"/>
      <c r="AO24" s="87"/>
      <c r="AP24" s="90"/>
      <c r="AQ24" s="90"/>
      <c r="AR24" s="87"/>
      <c r="AS24" s="87"/>
      <c r="AT24" s="86"/>
      <c r="AU24" s="36"/>
      <c r="AV24" s="38"/>
      <c r="AW24" s="38"/>
      <c r="AX24" s="38"/>
      <c r="AY24" s="38"/>
      <c r="AZ24" s="38"/>
      <c r="BA24" s="38"/>
      <c r="BB24" s="38"/>
      <c r="BC24" s="38"/>
      <c r="BD24" s="36"/>
      <c r="BE24" s="36"/>
      <c r="BF24" s="40"/>
      <c r="BG24" s="40"/>
      <c r="BH24" s="40"/>
      <c r="BI24" s="40"/>
      <c r="BJ24" s="40"/>
    </row>
    <row r="25" spans="1:62" s="41" customFormat="1" ht="18.75" x14ac:dyDescent="0.25">
      <c r="A25" s="48" t="s">
        <v>192</v>
      </c>
      <c r="B25" s="78" t="s">
        <v>156</v>
      </c>
      <c r="C25" s="49" t="s">
        <v>10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96"/>
      <c r="R25" s="58">
        <v>36</v>
      </c>
      <c r="S25" s="58"/>
      <c r="T25" s="45"/>
      <c r="U25" s="38"/>
      <c r="V25" s="38">
        <f t="shared" ref="V25:V26" si="5">SUM(D25:U25)</f>
        <v>36</v>
      </c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55"/>
      <c r="AJ25" s="55"/>
      <c r="AK25" s="55"/>
      <c r="AL25" s="55"/>
      <c r="AM25" s="55"/>
      <c r="AN25" s="55"/>
      <c r="AO25" s="87"/>
      <c r="AP25" s="90"/>
      <c r="AQ25" s="90"/>
      <c r="AR25" s="87"/>
      <c r="AS25" s="87"/>
      <c r="AT25" s="86"/>
      <c r="AU25" s="36"/>
      <c r="AV25" s="38"/>
      <c r="AW25" s="38">
        <f t="shared" si="3"/>
        <v>0</v>
      </c>
      <c r="AX25" s="38"/>
      <c r="AY25" s="38"/>
      <c r="AZ25" s="38"/>
      <c r="BA25" s="38"/>
      <c r="BB25" s="38"/>
      <c r="BC25" s="38"/>
      <c r="BD25" s="36">
        <v>36</v>
      </c>
      <c r="BE25" s="36"/>
      <c r="BF25" s="40"/>
      <c r="BG25" s="40"/>
      <c r="BH25" s="40"/>
      <c r="BI25" s="40"/>
      <c r="BJ25" s="40"/>
    </row>
    <row r="26" spans="1:62" s="41" customFormat="1" ht="37.5" x14ac:dyDescent="0.25">
      <c r="A26" s="48" t="s">
        <v>193</v>
      </c>
      <c r="B26" s="46" t="s">
        <v>157</v>
      </c>
      <c r="C26" s="49" t="s">
        <v>10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96"/>
      <c r="R26" s="58"/>
      <c r="S26" s="58">
        <v>36</v>
      </c>
      <c r="T26" s="45"/>
      <c r="U26" s="38"/>
      <c r="V26" s="38">
        <f t="shared" si="5"/>
        <v>36</v>
      </c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55"/>
      <c r="AJ26" s="55"/>
      <c r="AK26" s="55"/>
      <c r="AL26" s="55"/>
      <c r="AM26" s="55"/>
      <c r="AN26" s="55"/>
      <c r="AO26" s="87"/>
      <c r="AP26" s="90"/>
      <c r="AQ26" s="90"/>
      <c r="AR26" s="87"/>
      <c r="AS26" s="84"/>
      <c r="AT26" s="86"/>
      <c r="AU26" s="36"/>
      <c r="AV26" s="38"/>
      <c r="AW26" s="38">
        <f t="shared" si="3"/>
        <v>0</v>
      </c>
      <c r="AX26" s="38"/>
      <c r="AY26" s="38"/>
      <c r="AZ26" s="38"/>
      <c r="BA26" s="38"/>
      <c r="BB26" s="38"/>
      <c r="BC26" s="38"/>
      <c r="BD26" s="36">
        <v>36</v>
      </c>
      <c r="BE26" s="36"/>
      <c r="BF26" s="40"/>
      <c r="BG26" s="40"/>
      <c r="BH26" s="40"/>
      <c r="BI26" s="40"/>
      <c r="BJ26" s="40"/>
    </row>
    <row r="27" spans="1:62" s="41" customFormat="1" ht="26.25" customHeight="1" x14ac:dyDescent="0.25">
      <c r="A27" s="134" t="s">
        <v>201</v>
      </c>
      <c r="B27" s="140" t="s">
        <v>202</v>
      </c>
      <c r="C27" s="49" t="s">
        <v>10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96"/>
      <c r="R27" s="55"/>
      <c r="S27" s="55"/>
      <c r="T27" s="45"/>
      <c r="U27" s="38"/>
      <c r="V27" s="38"/>
      <c r="W27" s="37">
        <v>8</v>
      </c>
      <c r="X27" s="37">
        <v>8</v>
      </c>
      <c r="Y27" s="37">
        <v>8</v>
      </c>
      <c r="Z27" s="37">
        <v>8</v>
      </c>
      <c r="AA27" s="37">
        <v>8</v>
      </c>
      <c r="AB27" s="37">
        <v>8</v>
      </c>
      <c r="AC27" s="37">
        <v>8</v>
      </c>
      <c r="AD27" s="37">
        <v>8</v>
      </c>
      <c r="AE27" s="37">
        <v>8</v>
      </c>
      <c r="AF27" s="37">
        <v>8</v>
      </c>
      <c r="AG27" s="37">
        <v>8</v>
      </c>
      <c r="AH27" s="37">
        <v>2</v>
      </c>
      <c r="AI27" s="55"/>
      <c r="AJ27" s="55"/>
      <c r="AK27" s="55"/>
      <c r="AL27" s="55"/>
      <c r="AM27" s="58"/>
      <c r="AN27" s="58"/>
      <c r="AO27" s="84"/>
      <c r="AP27" s="85"/>
      <c r="AQ27" s="85"/>
      <c r="AR27" s="84"/>
      <c r="AS27" s="86"/>
      <c r="AT27" s="87"/>
      <c r="AU27" s="36"/>
      <c r="AV27" s="38"/>
      <c r="AW27" s="38">
        <f>SUM(W27:AV27)</f>
        <v>90</v>
      </c>
      <c r="AX27" s="38"/>
      <c r="AY27" s="38"/>
      <c r="AZ27" s="38"/>
      <c r="BA27" s="38"/>
      <c r="BB27" s="38"/>
      <c r="BC27" s="38"/>
      <c r="BD27" s="36">
        <v>90</v>
      </c>
      <c r="BE27" s="71"/>
      <c r="BF27" s="40"/>
      <c r="BG27" s="40"/>
      <c r="BH27" s="40"/>
      <c r="BI27" s="40"/>
      <c r="BJ27" s="40"/>
    </row>
    <row r="28" spans="1:62" s="41" customFormat="1" ht="28.5" customHeight="1" x14ac:dyDescent="0.25">
      <c r="A28" s="135"/>
      <c r="B28" s="141"/>
      <c r="C28" s="95" t="s">
        <v>166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96"/>
      <c r="R28" s="55"/>
      <c r="S28" s="55"/>
      <c r="T28" s="45"/>
      <c r="U28" s="38"/>
      <c r="V28" s="38"/>
      <c r="W28" s="156">
        <v>4</v>
      </c>
      <c r="X28" s="156">
        <v>4</v>
      </c>
      <c r="Y28" s="156">
        <v>4</v>
      </c>
      <c r="Z28" s="156">
        <v>4</v>
      </c>
      <c r="AA28" s="156">
        <v>4</v>
      </c>
      <c r="AB28" s="156">
        <v>4</v>
      </c>
      <c r="AC28" s="156">
        <v>4</v>
      </c>
      <c r="AD28" s="156">
        <v>4</v>
      </c>
      <c r="AE28" s="156">
        <v>4</v>
      </c>
      <c r="AF28" s="156">
        <v>4</v>
      </c>
      <c r="AG28" s="156">
        <v>4</v>
      </c>
      <c r="AH28" s="156">
        <v>1</v>
      </c>
      <c r="AI28" s="55"/>
      <c r="AJ28" s="55"/>
      <c r="AK28" s="55"/>
      <c r="AL28" s="55"/>
      <c r="AM28" s="55"/>
      <c r="AN28" s="55"/>
      <c r="AO28" s="87"/>
      <c r="AP28" s="90"/>
      <c r="AQ28" s="90"/>
      <c r="AR28" s="87"/>
      <c r="AS28" s="84"/>
      <c r="AT28" s="86"/>
      <c r="AU28" s="36"/>
      <c r="AV28" s="38"/>
      <c r="AW28" s="38"/>
      <c r="AX28" s="38"/>
      <c r="AY28" s="38"/>
      <c r="AZ28" s="38"/>
      <c r="BA28" s="38"/>
      <c r="BB28" s="38"/>
      <c r="BC28" s="38"/>
      <c r="BD28" s="36"/>
      <c r="BE28" s="71"/>
      <c r="BF28" s="40"/>
      <c r="BG28" s="40"/>
      <c r="BH28" s="40"/>
      <c r="BI28" s="40"/>
      <c r="BJ28" s="40"/>
    </row>
    <row r="29" spans="1:62" s="41" customFormat="1" ht="18.75" x14ac:dyDescent="0.25">
      <c r="A29" s="48" t="s">
        <v>203</v>
      </c>
      <c r="B29" s="78" t="s">
        <v>156</v>
      </c>
      <c r="C29" s="49" t="s">
        <v>10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96"/>
      <c r="R29" s="55"/>
      <c r="S29" s="55"/>
      <c r="T29" s="45"/>
      <c r="U29" s="38"/>
      <c r="V29" s="38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55">
        <v>36</v>
      </c>
      <c r="AJ29" s="55"/>
      <c r="AK29" s="55"/>
      <c r="AL29" s="55"/>
      <c r="AM29" s="55"/>
      <c r="AN29" s="55"/>
      <c r="AO29" s="87"/>
      <c r="AP29" s="90"/>
      <c r="AQ29" s="90"/>
      <c r="AR29" s="87"/>
      <c r="AS29" s="84"/>
      <c r="AT29" s="86"/>
      <c r="AU29" s="36"/>
      <c r="AV29" s="38"/>
      <c r="AW29" s="38">
        <v>36</v>
      </c>
      <c r="AX29" s="38"/>
      <c r="AY29" s="38"/>
      <c r="AZ29" s="38"/>
      <c r="BA29" s="38"/>
      <c r="BB29" s="38"/>
      <c r="BC29" s="38"/>
      <c r="BD29" s="36">
        <v>36</v>
      </c>
      <c r="BE29" s="71"/>
      <c r="BF29" s="40"/>
      <c r="BG29" s="40"/>
      <c r="BH29" s="40"/>
      <c r="BI29" s="40"/>
      <c r="BJ29" s="40"/>
    </row>
    <row r="30" spans="1:62" s="41" customFormat="1" ht="38.25" customHeight="1" x14ac:dyDescent="0.25">
      <c r="A30" s="134" t="s">
        <v>204</v>
      </c>
      <c r="B30" s="140" t="s">
        <v>206</v>
      </c>
      <c r="C30" s="49" t="s">
        <v>10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96"/>
      <c r="R30" s="55"/>
      <c r="S30" s="55"/>
      <c r="T30" s="45"/>
      <c r="U30" s="38"/>
      <c r="V30" s="38"/>
      <c r="W30" s="39">
        <v>14</v>
      </c>
      <c r="X30" s="39">
        <v>14</v>
      </c>
      <c r="Y30" s="39">
        <v>16</v>
      </c>
      <c r="Z30" s="39">
        <v>16</v>
      </c>
      <c r="AA30" s="39">
        <v>16</v>
      </c>
      <c r="AB30" s="39">
        <v>16</v>
      </c>
      <c r="AC30" s="39">
        <v>16</v>
      </c>
      <c r="AD30" s="39">
        <v>16</v>
      </c>
      <c r="AE30" s="39">
        <v>18</v>
      </c>
      <c r="AF30" s="39">
        <v>18</v>
      </c>
      <c r="AG30" s="39">
        <v>26</v>
      </c>
      <c r="AH30" s="39">
        <v>34</v>
      </c>
      <c r="AI30" s="55"/>
      <c r="AJ30" s="55"/>
      <c r="AK30" s="55"/>
      <c r="AL30" s="55"/>
      <c r="AM30" s="55"/>
      <c r="AN30" s="55"/>
      <c r="AO30" s="87"/>
      <c r="AP30" s="90"/>
      <c r="AQ30" s="90"/>
      <c r="AR30" s="87"/>
      <c r="AS30" s="84"/>
      <c r="AT30" s="86"/>
      <c r="AU30" s="36"/>
      <c r="AV30" s="38" t="s">
        <v>14</v>
      </c>
      <c r="AW30" s="38">
        <v>220</v>
      </c>
      <c r="AX30" s="38"/>
      <c r="AY30" s="38"/>
      <c r="AZ30" s="38"/>
      <c r="BA30" s="38"/>
      <c r="BB30" s="38"/>
      <c r="BC30" s="38"/>
      <c r="BD30" s="36">
        <v>220</v>
      </c>
      <c r="BE30" s="71"/>
      <c r="BF30" s="40"/>
      <c r="BG30" s="40"/>
      <c r="BH30" s="40"/>
      <c r="BI30" s="40"/>
      <c r="BJ30" s="40"/>
    </row>
    <row r="31" spans="1:62" s="41" customFormat="1" ht="39" customHeight="1" x14ac:dyDescent="0.25">
      <c r="A31" s="135"/>
      <c r="B31" s="141"/>
      <c r="C31" s="95" t="s">
        <v>205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96"/>
      <c r="R31" s="55"/>
      <c r="S31" s="55"/>
      <c r="T31" s="45"/>
      <c r="U31" s="38"/>
      <c r="V31" s="38"/>
      <c r="W31" s="156">
        <v>7</v>
      </c>
      <c r="X31" s="156">
        <v>7</v>
      </c>
      <c r="Y31" s="156">
        <v>8</v>
      </c>
      <c r="Z31" s="156">
        <v>8</v>
      </c>
      <c r="AA31" s="156">
        <v>8</v>
      </c>
      <c r="AB31" s="156">
        <v>8</v>
      </c>
      <c r="AC31" s="156">
        <v>8</v>
      </c>
      <c r="AD31" s="156">
        <v>8</v>
      </c>
      <c r="AE31" s="156">
        <v>9</v>
      </c>
      <c r="AF31" s="156">
        <v>9</v>
      </c>
      <c r="AG31" s="156">
        <v>13</v>
      </c>
      <c r="AH31" s="156">
        <v>17</v>
      </c>
      <c r="AI31" s="55"/>
      <c r="AJ31" s="55"/>
      <c r="AK31" s="55"/>
      <c r="AL31" s="55"/>
      <c r="AM31" s="55"/>
      <c r="AN31" s="55"/>
      <c r="AO31" s="87"/>
      <c r="AP31" s="90"/>
      <c r="AQ31" s="90"/>
      <c r="AR31" s="87"/>
      <c r="AS31" s="84"/>
      <c r="AT31" s="86"/>
      <c r="AU31" s="36"/>
      <c r="AV31" s="38"/>
      <c r="AW31" s="38"/>
      <c r="AX31" s="38"/>
      <c r="AY31" s="38"/>
      <c r="AZ31" s="38"/>
      <c r="BA31" s="38"/>
      <c r="BB31" s="38"/>
      <c r="BC31" s="38"/>
      <c r="BD31" s="36"/>
      <c r="BE31" s="71"/>
      <c r="BF31" s="40"/>
      <c r="BG31" s="40"/>
      <c r="BH31" s="40"/>
      <c r="BI31" s="40"/>
      <c r="BJ31" s="40"/>
    </row>
    <row r="32" spans="1:62" s="41" customFormat="1" ht="18.75" x14ac:dyDescent="0.25">
      <c r="A32" s="48" t="s">
        <v>207</v>
      </c>
      <c r="B32" s="78" t="s">
        <v>156</v>
      </c>
      <c r="C32" s="49" t="s">
        <v>10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96"/>
      <c r="R32" s="55"/>
      <c r="S32" s="55"/>
      <c r="T32" s="45"/>
      <c r="U32" s="38"/>
      <c r="V32" s="38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55"/>
      <c r="AJ32" s="55">
        <v>36</v>
      </c>
      <c r="AK32" s="55"/>
      <c r="AL32" s="55"/>
      <c r="AM32" s="55"/>
      <c r="AN32" s="55"/>
      <c r="AO32" s="87"/>
      <c r="AP32" s="90"/>
      <c r="AQ32" s="90"/>
      <c r="AR32" s="87"/>
      <c r="AS32" s="84"/>
      <c r="AT32" s="86"/>
      <c r="AU32" s="36"/>
      <c r="AV32" s="38"/>
      <c r="AW32" s="38">
        <v>36</v>
      </c>
      <c r="AX32" s="38"/>
      <c r="AY32" s="38"/>
      <c r="AZ32" s="38"/>
      <c r="BA32" s="38"/>
      <c r="BB32" s="38"/>
      <c r="BC32" s="38"/>
      <c r="BD32" s="36">
        <v>36</v>
      </c>
      <c r="BE32" s="71"/>
      <c r="BF32" s="40"/>
      <c r="BG32" s="40"/>
      <c r="BH32" s="40"/>
      <c r="BI32" s="40"/>
      <c r="BJ32" s="40"/>
    </row>
    <row r="33" spans="1:62" s="41" customFormat="1" ht="37.5" x14ac:dyDescent="0.25">
      <c r="A33" s="77" t="s">
        <v>199</v>
      </c>
      <c r="B33" s="78" t="s">
        <v>200</v>
      </c>
      <c r="C33" s="49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96"/>
      <c r="R33" s="55"/>
      <c r="S33" s="55"/>
      <c r="T33" s="45"/>
      <c r="U33" s="38"/>
      <c r="V33" s="38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55"/>
      <c r="AJ33" s="55"/>
      <c r="AK33" s="55">
        <v>36</v>
      </c>
      <c r="AL33" s="55">
        <v>36</v>
      </c>
      <c r="AM33" s="55">
        <v>36</v>
      </c>
      <c r="AN33" s="55">
        <v>36</v>
      </c>
      <c r="AO33" s="87"/>
      <c r="AP33" s="90"/>
      <c r="AQ33" s="90"/>
      <c r="AR33" s="87"/>
      <c r="AS33" s="84"/>
      <c r="AT33" s="86"/>
      <c r="AU33" s="36"/>
      <c r="AV33" s="38"/>
      <c r="AW33" s="38"/>
      <c r="AX33" s="38"/>
      <c r="AY33" s="38"/>
      <c r="AZ33" s="38"/>
      <c r="BA33" s="38"/>
      <c r="BB33" s="38"/>
      <c r="BC33" s="38"/>
      <c r="BD33" s="36"/>
      <c r="BE33" s="71"/>
      <c r="BF33" s="40"/>
      <c r="BG33" s="40"/>
      <c r="BH33" s="40"/>
      <c r="BI33" s="40"/>
      <c r="BJ33" s="40"/>
    </row>
    <row r="34" spans="1:62" s="32" customFormat="1" ht="34.5" customHeight="1" x14ac:dyDescent="0.3">
      <c r="A34" s="102" t="s">
        <v>15</v>
      </c>
      <c r="B34" s="103"/>
      <c r="C34" s="104"/>
      <c r="D34" s="29">
        <v>36</v>
      </c>
      <c r="E34" s="29">
        <v>36</v>
      </c>
      <c r="F34" s="29">
        <v>36</v>
      </c>
      <c r="G34" s="29">
        <v>36</v>
      </c>
      <c r="H34" s="29">
        <v>36</v>
      </c>
      <c r="I34" s="29">
        <v>36</v>
      </c>
      <c r="J34" s="29">
        <v>36</v>
      </c>
      <c r="K34" s="29">
        <v>36</v>
      </c>
      <c r="L34" s="29">
        <v>36</v>
      </c>
      <c r="M34" s="29">
        <v>36</v>
      </c>
      <c r="N34" s="29">
        <v>36</v>
      </c>
      <c r="O34" s="29">
        <v>36</v>
      </c>
      <c r="P34" s="29">
        <v>36</v>
      </c>
      <c r="Q34" s="29">
        <v>36</v>
      </c>
      <c r="R34" s="29">
        <v>36</v>
      </c>
      <c r="S34" s="29">
        <v>36</v>
      </c>
      <c r="T34" s="29"/>
      <c r="U34" s="35"/>
      <c r="V34" s="30">
        <f t="shared" ref="V34:AH34" si="6">SUM(V7:V33)</f>
        <v>576</v>
      </c>
      <c r="W34" s="29">
        <v>36</v>
      </c>
      <c r="X34" s="29">
        <v>36</v>
      </c>
      <c r="Y34" s="29">
        <v>36</v>
      </c>
      <c r="Z34" s="29">
        <v>36</v>
      </c>
      <c r="AA34" s="29">
        <v>36</v>
      </c>
      <c r="AB34" s="29">
        <v>36</v>
      </c>
      <c r="AC34" s="29">
        <v>36</v>
      </c>
      <c r="AD34" s="29">
        <v>36</v>
      </c>
      <c r="AE34" s="29">
        <v>36</v>
      </c>
      <c r="AF34" s="29">
        <v>36</v>
      </c>
      <c r="AG34" s="29">
        <v>36</v>
      </c>
      <c r="AH34" s="29">
        <v>36</v>
      </c>
      <c r="AI34" s="81">
        <v>36</v>
      </c>
      <c r="AJ34" s="81">
        <v>36</v>
      </c>
      <c r="AK34" s="81">
        <f>SUM(AK7:AK26)</f>
        <v>0</v>
      </c>
      <c r="AL34" s="81">
        <f>SUM(AL7:AL26)</f>
        <v>0</v>
      </c>
      <c r="AM34" s="81">
        <f>SUM(AM7:AM26)</f>
        <v>0</v>
      </c>
      <c r="AN34" s="81">
        <f>SUM(AN7:AN26)</f>
        <v>0</v>
      </c>
      <c r="AO34" s="92">
        <f>SUM(AO7:AO26)</f>
        <v>0</v>
      </c>
      <c r="AP34" s="93"/>
      <c r="AQ34" s="93"/>
      <c r="AR34" s="92"/>
      <c r="AS34" s="92"/>
      <c r="AT34" s="92"/>
      <c r="AU34" s="45"/>
      <c r="AV34" s="44"/>
      <c r="AW34" s="44">
        <f>SUM(AW7:AW33)</f>
        <v>504</v>
      </c>
      <c r="AX34" s="44"/>
      <c r="AY34" s="44"/>
      <c r="AZ34" s="44"/>
      <c r="BA34" s="44"/>
      <c r="BB34" s="44"/>
      <c r="BC34" s="44"/>
      <c r="BD34" s="45">
        <f>SUM(BD7:BD33)</f>
        <v>1080</v>
      </c>
      <c r="BE34" s="51">
        <f>SUM(BE7:BE26)</f>
        <v>0</v>
      </c>
      <c r="BF34" s="31"/>
      <c r="BG34" s="31"/>
      <c r="BH34" s="31"/>
      <c r="BI34" s="31"/>
      <c r="BJ34" s="31"/>
    </row>
    <row r="35" spans="1:62" ht="15.75" x14ac:dyDescent="0.25">
      <c r="A35" s="11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25"/>
      <c r="N35" s="7"/>
      <c r="O35" s="7"/>
      <c r="P35" s="7"/>
      <c r="Q35" s="7"/>
      <c r="R35" s="7"/>
      <c r="S35" s="25"/>
      <c r="T35" s="25"/>
      <c r="U35" s="25"/>
      <c r="V35" s="8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8"/>
      <c r="AM35" s="25"/>
      <c r="AN35" s="7"/>
      <c r="AO35" s="7"/>
      <c r="AP35" s="7"/>
      <c r="AR35" s="25"/>
      <c r="AS35" s="25"/>
      <c r="AT35" s="25"/>
      <c r="AU35" s="7"/>
      <c r="AV35" s="7"/>
      <c r="AW35" s="7"/>
      <c r="AX35" s="7"/>
      <c r="AY35" s="7"/>
      <c r="AZ35" s="7"/>
      <c r="BA35" s="7"/>
      <c r="BB35" s="7"/>
      <c r="BC35" s="7"/>
      <c r="BD35" s="7"/>
    </row>
    <row r="36" spans="1:62" ht="15.75" x14ac:dyDescent="0.25">
      <c r="A36" s="10"/>
      <c r="B36" s="1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  <c r="V36" s="8"/>
      <c r="W36" s="9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8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</row>
    <row r="37" spans="1:62" ht="15.75" x14ac:dyDescent="0.25">
      <c r="A37" s="12"/>
      <c r="B37" s="13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</row>
    <row r="38" spans="1:62" ht="15" x14ac:dyDescent="0.2">
      <c r="A38" s="20"/>
      <c r="B38" s="21"/>
      <c r="C38" s="18"/>
      <c r="D38" s="26"/>
      <c r="E38" s="19"/>
      <c r="F38" s="105"/>
      <c r="G38" s="105"/>
      <c r="H38" s="105"/>
      <c r="I38" s="105"/>
      <c r="J38" s="105"/>
      <c r="K38" s="105"/>
      <c r="L38" s="18"/>
      <c r="M38" s="22"/>
      <c r="N38" s="18"/>
      <c r="O38" s="20" t="s">
        <v>21</v>
      </c>
      <c r="P38" s="20"/>
      <c r="Q38" s="20"/>
      <c r="R38" s="20"/>
      <c r="S38" s="18"/>
      <c r="T38" s="18"/>
      <c r="U38" s="18"/>
      <c r="V38" s="18"/>
      <c r="W38" s="19"/>
      <c r="X38" s="18"/>
      <c r="Y38" s="23"/>
      <c r="Z38" s="18"/>
      <c r="AA38" s="106" t="s">
        <v>16</v>
      </c>
      <c r="AB38" s="106"/>
      <c r="AC38" s="106"/>
      <c r="AD38" s="106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"/>
      <c r="BG38" s="1"/>
      <c r="BH38" s="1"/>
      <c r="BI38" s="1"/>
      <c r="BJ38" s="1"/>
    </row>
    <row r="41" spans="1:62" x14ac:dyDescent="0.2">
      <c r="A41" s="28"/>
    </row>
  </sheetData>
  <mergeCells count="39">
    <mergeCell ref="A34:C34"/>
    <mergeCell ref="F38:K38"/>
    <mergeCell ref="AA38:AD38"/>
    <mergeCell ref="A1:BE1"/>
    <mergeCell ref="A2:A6"/>
    <mergeCell ref="B2:B6"/>
    <mergeCell ref="C2:C6"/>
    <mergeCell ref="AV2:AX2"/>
    <mergeCell ref="AZ2:BC2"/>
    <mergeCell ref="BD2:BD6"/>
    <mergeCell ref="BE2:BE6"/>
    <mergeCell ref="D3:BC3"/>
    <mergeCell ref="D5:BC5"/>
    <mergeCell ref="AO7:AT9"/>
    <mergeCell ref="A7:A8"/>
    <mergeCell ref="AK7:AN9"/>
    <mergeCell ref="A21:A22"/>
    <mergeCell ref="B21:B22"/>
    <mergeCell ref="B7:B8"/>
    <mergeCell ref="A9:A10"/>
    <mergeCell ref="B9:B10"/>
    <mergeCell ref="A11:A12"/>
    <mergeCell ref="B11:B12"/>
    <mergeCell ref="T19:T20"/>
    <mergeCell ref="T9:T10"/>
    <mergeCell ref="A13:A14"/>
    <mergeCell ref="B13:B14"/>
    <mergeCell ref="A15:A16"/>
    <mergeCell ref="B15:B16"/>
    <mergeCell ref="A17:A18"/>
    <mergeCell ref="B17:B18"/>
    <mergeCell ref="A19:A20"/>
    <mergeCell ref="B19:B20"/>
    <mergeCell ref="A27:A28"/>
    <mergeCell ref="B27:B28"/>
    <mergeCell ref="A30:A31"/>
    <mergeCell ref="B30:B31"/>
    <mergeCell ref="A23:A24"/>
    <mergeCell ref="B23:B24"/>
  </mergeCells>
  <pageMargins left="0.70866141732283472" right="0.31496062992125984" top="0.19685039370078741" bottom="0.19685039370078741" header="0" footer="0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 курс </vt:lpstr>
      <vt:lpstr>2 курс</vt:lpstr>
      <vt:lpstr>3 курс</vt:lpstr>
      <vt:lpstr>'1 курс '!Область_печати</vt:lpstr>
      <vt:lpstr>'2 курс'!Область_печати</vt:lpstr>
      <vt:lpstr>'3 курс'!Область_печати</vt:lpstr>
    </vt:vector>
  </TitlesOfParts>
  <Company>oik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2021-09-08T22:04:52Z</cp:lastPrinted>
  <dcterms:created xsi:type="dcterms:W3CDTF">2013-09-21T05:52:05Z</dcterms:created>
  <dcterms:modified xsi:type="dcterms:W3CDTF">2022-02-20T17:42:42Z</dcterms:modified>
</cp:coreProperties>
</file>